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D156A23D-C570-41F9-84CE-ABDC8796C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EJMY PP PN10-PN16" sheetId="2" r:id="rId1"/>
  </sheets>
  <definedNames>
    <definedName name="_xlnm.Print_Area" localSheetId="0">'OBEJMY PP PN10-PN16'!$A$1:$L$215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0" i="2" l="1"/>
  <c r="F211" i="2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11" i="2"/>
  <c r="F11" i="2" s="1"/>
</calcChain>
</file>

<file path=xl/sharedStrings.xml><?xml version="1.0" encoding="utf-8"?>
<sst xmlns="http://schemas.openxmlformats.org/spreadsheetml/2006/main" count="556" uniqueCount="139">
  <si>
    <t>Art. Nr</t>
  </si>
  <si>
    <t>Index</t>
  </si>
  <si>
    <t>Rozmiar</t>
  </si>
  <si>
    <t>B</t>
  </si>
  <si>
    <t>2 M6</t>
  </si>
  <si>
    <t>2 M8</t>
  </si>
  <si>
    <t>4 M8</t>
  </si>
  <si>
    <t>6 M8</t>
  </si>
  <si>
    <t>www.unidelta.pl</t>
  </si>
  <si>
    <t>400S</t>
  </si>
  <si>
    <t>400SR</t>
  </si>
  <si>
    <t>Karton</t>
  </si>
  <si>
    <t>Śruby</t>
  </si>
  <si>
    <t>na zamów.</t>
  </si>
  <si>
    <t>Obejmy PN 10</t>
  </si>
  <si>
    <t>Obejmy wzmocnione pierścieniem metalowym PN 10</t>
  </si>
  <si>
    <t>Obejmy wzmocnione pierścieniem metalowym PN 16</t>
  </si>
  <si>
    <t>Strona internetowa:</t>
  </si>
  <si>
    <t>Adres do zamówień:</t>
  </si>
  <si>
    <t>beta@unidelta.pl</t>
  </si>
  <si>
    <t>Rabat</t>
  </si>
  <si>
    <t>6M8x60</t>
  </si>
  <si>
    <t>1*</t>
  </si>
  <si>
    <t>6M8x100</t>
  </si>
  <si>
    <t>bez rabatu</t>
  </si>
  <si>
    <t>Obejma z nawiertką PN 16</t>
  </si>
  <si>
    <t>OBEJMY PP PN10-PN16</t>
  </si>
  <si>
    <t>ALFA - Ryszard Kroszel, Wilcze, Krakowska 20,  86-031 Osielsko (Bydgoszcz)  tel.: 52 362 00 92;  52 324 02 98, beta@unidelta.pl / www.unidelta.pl</t>
  </si>
  <si>
    <t>PN10</t>
  </si>
  <si>
    <t>PN16</t>
  </si>
  <si>
    <t>25 x 1/2"</t>
  </si>
  <si>
    <t>25 x 3/4"</t>
  </si>
  <si>
    <t>32 x 1/2"</t>
  </si>
  <si>
    <t>32 x 3/4"</t>
  </si>
  <si>
    <t xml:space="preserve">            32 x 1"</t>
  </si>
  <si>
    <t>40 x 1/2"</t>
  </si>
  <si>
    <t>40 x 3/4"</t>
  </si>
  <si>
    <t xml:space="preserve">            40 x 1"</t>
  </si>
  <si>
    <t>50 x 1/2"</t>
  </si>
  <si>
    <t>50 x 3/4"</t>
  </si>
  <si>
    <t xml:space="preserve">            50 x 1"</t>
  </si>
  <si>
    <t>50 x 5/4"</t>
  </si>
  <si>
    <t>63 x 1/2"</t>
  </si>
  <si>
    <t>63 x 3/4"</t>
  </si>
  <si>
    <t xml:space="preserve">            63 x 1"</t>
  </si>
  <si>
    <t>63 x 5/4"</t>
  </si>
  <si>
    <t>63 x 6/4"</t>
  </si>
  <si>
    <t>75 x 1/2"</t>
  </si>
  <si>
    <t>75 x 3/4"</t>
  </si>
  <si>
    <t xml:space="preserve">            75 x 1"</t>
  </si>
  <si>
    <t>75 x 5/4"</t>
  </si>
  <si>
    <t>75 x 6/4"</t>
  </si>
  <si>
    <t xml:space="preserve">            75 x 2"</t>
  </si>
  <si>
    <t>90 x 1/2"</t>
  </si>
  <si>
    <t>90 x 3/4"</t>
  </si>
  <si>
    <t xml:space="preserve">            90 x 1"</t>
  </si>
  <si>
    <t>90 x 5/4"</t>
  </si>
  <si>
    <t>90 x 6/4"</t>
  </si>
  <si>
    <t xml:space="preserve">            90 x 2"</t>
  </si>
  <si>
    <t>110 x 1/2"</t>
  </si>
  <si>
    <t xml:space="preserve">          110 x 1/2"</t>
  </si>
  <si>
    <t>110 x 3/4"</t>
  </si>
  <si>
    <t xml:space="preserve">          110 x 1"</t>
  </si>
  <si>
    <t xml:space="preserve">          110 x 3/4"</t>
  </si>
  <si>
    <t>110 x 5/4"</t>
  </si>
  <si>
    <t>110 x 6/4"</t>
  </si>
  <si>
    <t xml:space="preserve">           110 x 2"</t>
  </si>
  <si>
    <t>125 x 1/2"</t>
  </si>
  <si>
    <t>125 x 3/4"</t>
  </si>
  <si>
    <t xml:space="preserve">          110 x 2"</t>
  </si>
  <si>
    <t xml:space="preserve">           125 x 1"</t>
  </si>
  <si>
    <t>125 x 5/4"</t>
  </si>
  <si>
    <t>125 x 6/4"</t>
  </si>
  <si>
    <t xml:space="preserve">           160 x 3/4"</t>
  </si>
  <si>
    <t xml:space="preserve">           125 x 2"</t>
  </si>
  <si>
    <t xml:space="preserve">           160 x 1"</t>
  </si>
  <si>
    <t xml:space="preserve">           160 x 5/4"</t>
  </si>
  <si>
    <t xml:space="preserve">           160 x 6/4"</t>
  </si>
  <si>
    <t xml:space="preserve">           160 x 2"</t>
  </si>
  <si>
    <t xml:space="preserve">           160 x 2,5"</t>
  </si>
  <si>
    <t xml:space="preserve">           160 x 3"</t>
  </si>
  <si>
    <t xml:space="preserve">           160 x 4"</t>
  </si>
  <si>
    <t>200 x 3/4"</t>
  </si>
  <si>
    <t xml:space="preserve">           200 x 3/4"</t>
  </si>
  <si>
    <t xml:space="preserve">           200 x 1"</t>
  </si>
  <si>
    <t>200 x 5/4"</t>
  </si>
  <si>
    <t xml:space="preserve">           200 x 5/4"</t>
  </si>
  <si>
    <t xml:space="preserve">           200 x 6/4"</t>
  </si>
  <si>
    <t xml:space="preserve">           200 x 2"</t>
  </si>
  <si>
    <t xml:space="preserve">           200 x 2,5"</t>
  </si>
  <si>
    <t xml:space="preserve">           200 x 3"</t>
  </si>
  <si>
    <t xml:space="preserve">           200 x 4"</t>
  </si>
  <si>
    <t>225 x 5/4"</t>
  </si>
  <si>
    <t xml:space="preserve">          225 x 1"</t>
  </si>
  <si>
    <t>225 x 6/4"</t>
  </si>
  <si>
    <t xml:space="preserve">          225 x 2"</t>
  </si>
  <si>
    <t xml:space="preserve">          225 x 3"</t>
  </si>
  <si>
    <t xml:space="preserve">          225 x 4"</t>
  </si>
  <si>
    <t xml:space="preserve">          250 x 1"</t>
  </si>
  <si>
    <t>250 x 5/4"</t>
  </si>
  <si>
    <t xml:space="preserve">          250 x 5/4"</t>
  </si>
  <si>
    <t xml:space="preserve">          250 x 6/4"</t>
  </si>
  <si>
    <t xml:space="preserve">          250 x 2"</t>
  </si>
  <si>
    <t xml:space="preserve">          250 x 3"</t>
  </si>
  <si>
    <t xml:space="preserve">          250 x 4"</t>
  </si>
  <si>
    <t xml:space="preserve">          315 x 1"</t>
  </si>
  <si>
    <t>315 x 5/4"</t>
  </si>
  <si>
    <t xml:space="preserve">          315 x 5/4"</t>
  </si>
  <si>
    <t xml:space="preserve">          315 x 6/4"</t>
  </si>
  <si>
    <t xml:space="preserve">          315 x 2"</t>
  </si>
  <si>
    <t xml:space="preserve">          315 x 3"</t>
  </si>
  <si>
    <t xml:space="preserve">          315 x 4"</t>
  </si>
  <si>
    <t xml:space="preserve">          125 x 1"</t>
  </si>
  <si>
    <t>160 x 2,5"</t>
  </si>
  <si>
    <t xml:space="preserve">          160 x 3"</t>
  </si>
  <si>
    <t xml:space="preserve">          160 x 4"</t>
  </si>
  <si>
    <t xml:space="preserve">          200 x 1"</t>
  </si>
  <si>
    <t>200 x 6/4"</t>
  </si>
  <si>
    <t>200 x 2,5"</t>
  </si>
  <si>
    <t xml:space="preserve">          200 x 2"</t>
  </si>
  <si>
    <t xml:space="preserve">          200 x 3"</t>
  </si>
  <si>
    <t xml:space="preserve">          200 x 4"</t>
  </si>
  <si>
    <t>250 x 6/4"</t>
  </si>
  <si>
    <t>315 x 6/4"</t>
  </si>
  <si>
    <t xml:space="preserve">           315 x 2"</t>
  </si>
  <si>
    <t xml:space="preserve">           315 x 3"</t>
  </si>
  <si>
    <t xml:space="preserve">           315 x 4"</t>
  </si>
  <si>
    <t>20 x 1/2"</t>
  </si>
  <si>
    <t xml:space="preserve">           110 x 1"</t>
  </si>
  <si>
    <t xml:space="preserve">110 x 32  </t>
  </si>
  <si>
    <t xml:space="preserve">160 x 32  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</si>
  <si>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</si>
  <si>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</si>
  <si>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 xml:space="preserve">cena w przygotowaniu </t>
  </si>
  <si>
    <t>UO10</t>
  </si>
  <si>
    <t>-</t>
  </si>
  <si>
    <t xml:space="preserve">2022//01 </t>
  </si>
  <si>
    <t>Cennik obowiązuje od dnia 11.01.2023</t>
  </si>
  <si>
    <t xml:space="preserve">           ↓         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</si>
</sst>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 CE"/>
      <charset val="238"/>
    </font>
    <font>
      <b/>
      <sz val="9"/>
      <color rgb="FF0000FF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Arial CE"/>
      <charset val="238"/>
    </font>
    <font>
      <b/>
      <sz val="8"/>
      <color indexed="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4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4" fillId="0" borderId="0" xfId="5" applyFont="1" applyAlignment="1">
      <alignment horizontal="center" vertical="center"/>
    </xf>
    <xf numFmtId="10" fontId="9" fillId="0" borderId="0" xfId="0" applyNumberFormat="1" applyFont="1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2" fillId="0" borderId="0" xfId="3" applyFont="1" applyFill="1" applyAlignment="1" applyProtection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2" fontId="6" fillId="2" borderId="1" xfId="2" applyNumberFormat="1" applyFont="1" applyFill="1" applyBorder="1" applyAlignment="1">
      <alignment horizontal="center" vertical="center"/>
    </xf>
    <xf numFmtId="9" fontId="6" fillId="2" borderId="1" xfId="9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3" applyFont="1" applyFill="1" applyAlignment="1" applyProtection="1">
      <alignment vertical="center"/>
    </xf>
    <xf numFmtId="0" fontId="5" fillId="0" borderId="0" xfId="5" applyFont="1" applyAlignment="1">
      <alignment vertical="center"/>
    </xf>
    <xf numFmtId="0" fontId="26" fillId="0" borderId="0" xfId="3" applyFont="1" applyFill="1" applyAlignment="1" applyProtection="1">
      <alignment vertical="center"/>
    </xf>
    <xf numFmtId="0" fontId="27" fillId="0" borderId="0" xfId="8" applyFont="1"/>
    <xf numFmtId="0" fontId="28" fillId="0" borderId="0" xfId="8" applyFont="1"/>
    <xf numFmtId="0" fontId="29" fillId="0" borderId="0" xfId="0" applyFont="1"/>
    <xf numFmtId="0" fontId="19" fillId="0" borderId="0" xfId="8" applyFont="1" applyAlignment="1">
      <alignment horizontal="center" vertical="center"/>
    </xf>
    <xf numFmtId="0" fontId="20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9" fillId="0" borderId="1" xfId="0" applyFont="1" applyBorder="1"/>
    <xf numFmtId="0" fontId="14" fillId="0" borderId="1" xfId="0" applyFont="1" applyBorder="1" applyAlignment="1">
      <alignment horizontal="center"/>
    </xf>
    <xf numFmtId="0" fontId="20" fillId="0" borderId="0" xfId="8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15" fillId="0" borderId="0" xfId="0" applyFont="1"/>
    <xf numFmtId="0" fontId="20" fillId="0" borderId="1" xfId="8" applyFont="1" applyBorder="1" applyAlignment="1">
      <alignment horizontal="left" vertical="center"/>
    </xf>
    <xf numFmtId="0" fontId="20" fillId="0" borderId="1" xfId="8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center" vertical="center"/>
    </xf>
    <xf numFmtId="2" fontId="30" fillId="0" borderId="1" xfId="2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23" fillId="0" borderId="0" xfId="4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2" fontId="19" fillId="0" borderId="0" xfId="1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14" fillId="0" borderId="0" xfId="1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4" fillId="0" borderId="0" xfId="1" applyNumberFormat="1" applyFont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2" fontId="15" fillId="0" borderId="0" xfId="1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0" xfId="1" applyNumberFormat="1" applyFont="1"/>
    <xf numFmtId="2" fontId="9" fillId="0" borderId="0" xfId="1" applyNumberFormat="1" applyFont="1" applyBorder="1"/>
    <xf numFmtId="2" fontId="20" fillId="0" borderId="0" xfId="0" applyNumberFormat="1" applyFont="1"/>
    <xf numFmtId="2" fontId="12" fillId="0" borderId="0" xfId="3" applyNumberFormat="1" applyFont="1" applyFill="1" applyAlignment="1" applyProtection="1">
      <alignment horizontal="center" vertical="center"/>
    </xf>
    <xf numFmtId="9" fontId="8" fillId="0" borderId="0" xfId="0" applyNumberFormat="1" applyFont="1" applyAlignment="1">
      <alignment horizontal="center"/>
    </xf>
    <xf numFmtId="0" fontId="10" fillId="0" borderId="0" xfId="3" applyFont="1" applyFill="1" applyAlignment="1" applyProtection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10">
    <cellStyle name="Dziesiętny" xfId="1" builtinId="3"/>
    <cellStyle name="Dziesiętny 2" xfId="2" xr:uid="{00000000-0005-0000-0000-000001000000}"/>
    <cellStyle name="Hiperłącze" xfId="3" builtinId="8"/>
    <cellStyle name="Normalny" xfId="0" builtinId="0"/>
    <cellStyle name="Normalny 2" xfId="4" xr:uid="{00000000-0005-0000-0000-000004000000}"/>
    <cellStyle name="Normalny 4" xfId="5" xr:uid="{00000000-0005-0000-0000-000005000000}"/>
    <cellStyle name="Normalny 6" xfId="6" xr:uid="{00000000-0005-0000-0000-000006000000}"/>
    <cellStyle name="Normalny 7" xfId="7" xr:uid="{00000000-0005-0000-0000-000007000000}"/>
    <cellStyle name="Normalny_Arkusz1" xfId="8" xr:uid="{00000000-0005-0000-0000-000008000000}"/>
    <cellStyle name="Procentowy" xfId="9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66676</xdr:rowOff>
    </xdr:from>
    <xdr:to>
      <xdr:col>7</xdr:col>
      <xdr:colOff>438149</xdr:colOff>
      <xdr:row>3</xdr:row>
      <xdr:rowOff>101807</xdr:rowOff>
    </xdr:to>
    <xdr:pic>
      <xdr:nvPicPr>
        <xdr:cNvPr id="3722" name="Obraz 3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66676"/>
          <a:ext cx="2419349" cy="547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38100</xdr:rowOff>
    </xdr:from>
    <xdr:to>
      <xdr:col>4</xdr:col>
      <xdr:colOff>57150</xdr:colOff>
      <xdr:row>3</xdr:row>
      <xdr:rowOff>53570</xdr:rowOff>
    </xdr:to>
    <xdr:pic>
      <xdr:nvPicPr>
        <xdr:cNvPr id="3723" name="Obraz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8100"/>
          <a:ext cx="1981200" cy="527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10</xdr:row>
      <xdr:rowOff>9525</xdr:rowOff>
    </xdr:from>
    <xdr:to>
      <xdr:col>11</xdr:col>
      <xdr:colOff>457200</xdr:colOff>
      <xdr:row>17</xdr:row>
      <xdr:rowOff>66675</xdr:rowOff>
    </xdr:to>
    <xdr:pic>
      <xdr:nvPicPr>
        <xdr:cNvPr id="4" name="Picture 60" descr="1019 cop_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7165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91</xdr:row>
      <xdr:rowOff>9525</xdr:rowOff>
    </xdr:from>
    <xdr:to>
      <xdr:col>11</xdr:col>
      <xdr:colOff>476250</xdr:colOff>
      <xdr:row>99</xdr:row>
      <xdr:rowOff>0</xdr:rowOff>
    </xdr:to>
    <xdr:pic>
      <xdr:nvPicPr>
        <xdr:cNvPr id="5" name="Picture 63" descr="1026 (10_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4887575"/>
          <a:ext cx="1304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71</xdr:row>
      <xdr:rowOff>9525</xdr:rowOff>
    </xdr:from>
    <xdr:to>
      <xdr:col>11</xdr:col>
      <xdr:colOff>428625</xdr:colOff>
      <xdr:row>77</xdr:row>
      <xdr:rowOff>142875</xdr:rowOff>
    </xdr:to>
    <xdr:pic>
      <xdr:nvPicPr>
        <xdr:cNvPr id="6" name="Picture 60" descr="1019 cop_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1649075"/>
          <a:ext cx="1238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174</xdr:row>
      <xdr:rowOff>9525</xdr:rowOff>
    </xdr:from>
    <xdr:to>
      <xdr:col>11</xdr:col>
      <xdr:colOff>476250</xdr:colOff>
      <xdr:row>181</xdr:row>
      <xdr:rowOff>57150</xdr:rowOff>
    </xdr:to>
    <xdr:pic>
      <xdr:nvPicPr>
        <xdr:cNvPr id="7" name="Picture 66" descr="1031 (10_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8489275"/>
          <a:ext cx="13049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141</xdr:row>
      <xdr:rowOff>9525</xdr:rowOff>
    </xdr:from>
    <xdr:to>
      <xdr:col>11</xdr:col>
      <xdr:colOff>438150</xdr:colOff>
      <xdr:row>148</xdr:row>
      <xdr:rowOff>114300</xdr:rowOff>
    </xdr:to>
    <xdr:pic>
      <xdr:nvPicPr>
        <xdr:cNvPr id="8" name="Picture 63" descr="1026 (10_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3145750"/>
          <a:ext cx="1257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</xdr:colOff>
      <xdr:row>199</xdr:row>
      <xdr:rowOff>47625</xdr:rowOff>
    </xdr:from>
    <xdr:to>
      <xdr:col>11</xdr:col>
      <xdr:colOff>704850</xdr:colOff>
      <xdr:row>213</xdr:row>
      <xdr:rowOff>0</xdr:rowOff>
    </xdr:to>
    <xdr:pic>
      <xdr:nvPicPr>
        <xdr:cNvPr id="9" name="Obraz 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" t="9911" r="9531" b="6757"/>
        <a:stretch>
          <a:fillRect/>
        </a:stretch>
      </xdr:blipFill>
      <xdr:spPr bwMode="auto">
        <a:xfrm>
          <a:off x="6924675" y="32575500"/>
          <a:ext cx="17811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a@unidelta.pl" TargetMode="External"/><Relationship Id="rId1" Type="http://schemas.openxmlformats.org/officeDocument/2006/relationships/hyperlink" Target="http://www.unidelta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2"/>
  <sheetViews>
    <sheetView tabSelected="1" view="pageBreakPreview" zoomScaleNormal="90" zoomScaleSheetLayoutView="100" workbookViewId="0">
      <selection activeCell="F9" sqref="F9"/>
    </sheetView>
  </sheetViews>
  <sheetFormatPr defaultRowHeight="12.75"/>
  <cols>
    <col min="1" max="1" width="8.75" style="2" customWidth="1"/>
    <col min="2" max="2" width="10.625" style="2" customWidth="1"/>
    <col min="3" max="3" width="15" style="2" customWidth="1"/>
    <col min="4" max="4" width="10.625" style="53" customWidth="1"/>
    <col min="5" max="5" width="10.625" style="54" customWidth="1"/>
    <col min="6" max="6" width="10.625" style="55" customWidth="1"/>
    <col min="7" max="8" width="10" style="2" customWidth="1"/>
    <col min="9" max="9" width="5" style="3" customWidth="1"/>
    <col min="10" max="10" width="11.25" style="2" customWidth="1"/>
    <col min="11" max="11" width="2.5" style="2" customWidth="1"/>
    <col min="12" max="12" width="11.75" style="7" customWidth="1"/>
    <col min="13" max="13" width="9" style="2"/>
    <col min="14" max="14" width="9" style="73"/>
    <col min="15" max="15" width="9" style="2"/>
    <col min="16" max="16" width="9" style="4" customWidth="1"/>
    <col min="17" max="17" width="9" style="2" customWidth="1"/>
    <col min="18" max="18" width="9" style="72" customWidth="1"/>
    <col min="19" max="19" width="9" style="2" customWidth="1"/>
    <col min="20" max="16384" width="9" style="2"/>
  </cols>
  <sheetData>
    <row r="1" spans="1:19" ht="12.75" customHeight="1">
      <c r="A1" s="80" t="s">
        <v>137</v>
      </c>
      <c r="B1" s="81"/>
      <c r="I1" s="19" t="s">
        <v>17</v>
      </c>
      <c r="J1" s="19"/>
      <c r="L1" s="20" t="s">
        <v>8</v>
      </c>
    </row>
    <row r="2" spans="1:19" ht="14.25" customHeight="1">
      <c r="A2" s="82"/>
      <c r="B2" s="83"/>
      <c r="I2" s="21" t="s">
        <v>18</v>
      </c>
      <c r="J2" s="19"/>
      <c r="L2" s="22" t="s">
        <v>19</v>
      </c>
    </row>
    <row r="3" spans="1:19" ht="13.5" thickBot="1">
      <c r="A3" s="84"/>
      <c r="B3" s="85"/>
      <c r="J3" s="23"/>
      <c r="K3" s="19"/>
      <c r="L3" s="24"/>
    </row>
    <row r="4" spans="1:19">
      <c r="A4" s="6"/>
      <c r="I4" s="2"/>
      <c r="J4" s="23"/>
      <c r="K4" s="19"/>
      <c r="L4" s="24"/>
      <c r="N4" s="74"/>
      <c r="P4" s="2"/>
    </row>
    <row r="5" spans="1:19" ht="15.75">
      <c r="A5" s="6"/>
      <c r="E5" s="89" t="s">
        <v>26</v>
      </c>
      <c r="F5" s="89"/>
      <c r="G5" s="89"/>
      <c r="H5" s="89"/>
      <c r="N5" s="74"/>
      <c r="P5" s="2"/>
      <c r="Q5" s="10"/>
      <c r="R5" s="76"/>
      <c r="S5" s="5"/>
    </row>
    <row r="6" spans="1:19" ht="15.75">
      <c r="A6" s="6"/>
      <c r="C6" s="18"/>
      <c r="D6" s="56"/>
      <c r="E6" s="56"/>
      <c r="F6" s="56"/>
      <c r="N6" s="74"/>
      <c r="P6" s="2"/>
      <c r="Q6" s="10"/>
      <c r="R6" s="76"/>
    </row>
    <row r="7" spans="1:19">
      <c r="A7" s="40" t="s">
        <v>136</v>
      </c>
      <c r="B7" s="71" t="s">
        <v>134</v>
      </c>
      <c r="E7" s="86" t="s">
        <v>138</v>
      </c>
      <c r="F7" s="87"/>
      <c r="G7" s="87"/>
      <c r="H7" s="87"/>
      <c r="I7" s="87"/>
      <c r="J7" s="88"/>
      <c r="N7" s="74"/>
      <c r="P7" s="2"/>
      <c r="Q7" s="10"/>
      <c r="R7" s="76"/>
    </row>
    <row r="8" spans="1:19" s="8" customFormat="1">
      <c r="A8" s="1" t="s">
        <v>0</v>
      </c>
      <c r="B8" s="1" t="s">
        <v>1</v>
      </c>
      <c r="C8" s="1" t="s">
        <v>2</v>
      </c>
      <c r="D8" s="51" t="s">
        <v>131</v>
      </c>
      <c r="E8" s="52" t="s">
        <v>132</v>
      </c>
      <c r="F8" s="41" t="s">
        <v>20</v>
      </c>
      <c r="G8" s="9" t="s">
        <v>12</v>
      </c>
      <c r="H8" s="9" t="s">
        <v>11</v>
      </c>
      <c r="I8" s="79" t="s">
        <v>28</v>
      </c>
      <c r="J8" s="79"/>
      <c r="K8" s="2"/>
      <c r="L8" s="7"/>
      <c r="M8" s="2"/>
      <c r="N8" s="74"/>
      <c r="O8" s="2"/>
      <c r="P8" s="2"/>
      <c r="Q8" s="10"/>
      <c r="R8" s="76"/>
    </row>
    <row r="9" spans="1:19">
      <c r="A9" s="8"/>
      <c r="B9" s="8"/>
      <c r="C9" s="8"/>
      <c r="D9" s="57"/>
      <c r="E9" s="16">
        <v>4.2</v>
      </c>
      <c r="F9" s="17">
        <v>0</v>
      </c>
      <c r="G9" s="8"/>
      <c r="H9" s="8"/>
      <c r="I9" s="25"/>
      <c r="J9" s="8"/>
      <c r="N9" s="74"/>
      <c r="P9" s="2"/>
      <c r="Q9" s="10"/>
      <c r="R9" s="76"/>
      <c r="S9" s="13"/>
    </row>
    <row r="10" spans="1:19">
      <c r="A10" s="26">
        <v>1019</v>
      </c>
      <c r="B10" s="26"/>
      <c r="C10" s="26" t="s">
        <v>14</v>
      </c>
      <c r="D10" s="58"/>
      <c r="E10" s="59"/>
      <c r="F10" s="60"/>
      <c r="G10" s="27"/>
      <c r="H10" s="28" t="s">
        <v>3</v>
      </c>
      <c r="I10" s="25"/>
      <c r="J10" s="8"/>
      <c r="M10" s="77"/>
      <c r="N10" s="74"/>
      <c r="P10" s="2"/>
      <c r="Q10" s="10"/>
      <c r="R10" s="76"/>
    </row>
    <row r="11" spans="1:19">
      <c r="A11" s="29">
        <v>1019</v>
      </c>
      <c r="B11" s="29">
        <v>610021</v>
      </c>
      <c r="C11" s="29" t="s">
        <v>30</v>
      </c>
      <c r="D11" s="43">
        <v>0.76</v>
      </c>
      <c r="E11" s="44">
        <f>D11*$E$9</f>
        <v>3.1920000000000002</v>
      </c>
      <c r="F11" s="50">
        <f>E11-(E11*$F$9)</f>
        <v>3.1920000000000002</v>
      </c>
      <c r="G11" s="30" t="s">
        <v>4</v>
      </c>
      <c r="H11" s="29">
        <v>180</v>
      </c>
      <c r="I11" s="25"/>
      <c r="J11" s="8"/>
      <c r="M11" s="72"/>
      <c r="N11" s="74"/>
      <c r="O11" s="72"/>
      <c r="P11" s="2"/>
      <c r="Q11" s="10"/>
      <c r="R11" s="76"/>
    </row>
    <row r="12" spans="1:19">
      <c r="A12" s="29">
        <v>1019</v>
      </c>
      <c r="B12" s="29">
        <v>610022</v>
      </c>
      <c r="C12" s="29" t="s">
        <v>31</v>
      </c>
      <c r="D12" s="43">
        <v>0.76</v>
      </c>
      <c r="E12" s="44">
        <f t="shared" ref="E12:E75" si="0">D12*$E$9</f>
        <v>3.1920000000000002</v>
      </c>
      <c r="F12" s="50">
        <f t="shared" ref="F12:F75" si="1">E12-(E12*$F$9)</f>
        <v>3.1920000000000002</v>
      </c>
      <c r="G12" s="30" t="s">
        <v>4</v>
      </c>
      <c r="H12" s="29">
        <v>180</v>
      </c>
      <c r="I12" s="25"/>
      <c r="J12" s="8"/>
      <c r="M12" s="72"/>
      <c r="N12" s="74"/>
      <c r="O12" s="72"/>
      <c r="P12" s="2"/>
      <c r="Q12" s="10"/>
      <c r="R12" s="76"/>
    </row>
    <row r="13" spans="1:19">
      <c r="A13" s="29">
        <v>1019</v>
      </c>
      <c r="B13" s="29">
        <v>610031</v>
      </c>
      <c r="C13" s="29" t="s">
        <v>32</v>
      </c>
      <c r="D13" s="43">
        <v>0.99</v>
      </c>
      <c r="E13" s="44">
        <f t="shared" si="0"/>
        <v>4.1580000000000004</v>
      </c>
      <c r="F13" s="50">
        <f t="shared" si="1"/>
        <v>4.1580000000000004</v>
      </c>
      <c r="G13" s="30" t="s">
        <v>4</v>
      </c>
      <c r="H13" s="29">
        <v>140</v>
      </c>
      <c r="I13" s="25"/>
      <c r="J13" s="8"/>
      <c r="M13" s="72"/>
      <c r="N13" s="74"/>
      <c r="O13" s="72"/>
      <c r="P13" s="2"/>
      <c r="Q13" s="10"/>
      <c r="R13" s="76"/>
    </row>
    <row r="14" spans="1:19">
      <c r="A14" s="29">
        <v>1019</v>
      </c>
      <c r="B14" s="29">
        <v>610032</v>
      </c>
      <c r="C14" s="29" t="s">
        <v>33</v>
      </c>
      <c r="D14" s="43">
        <v>0.99</v>
      </c>
      <c r="E14" s="44">
        <f t="shared" si="0"/>
        <v>4.1580000000000004</v>
      </c>
      <c r="F14" s="50">
        <f t="shared" si="1"/>
        <v>4.1580000000000004</v>
      </c>
      <c r="G14" s="30" t="s">
        <v>4</v>
      </c>
      <c r="H14" s="29">
        <v>140</v>
      </c>
      <c r="I14" s="25"/>
      <c r="J14" s="8"/>
      <c r="M14" s="72"/>
      <c r="N14" s="74"/>
      <c r="O14" s="72"/>
      <c r="P14" s="2"/>
      <c r="Q14" s="10"/>
      <c r="R14" s="76"/>
    </row>
    <row r="15" spans="1:19">
      <c r="A15" s="29">
        <v>1019</v>
      </c>
      <c r="B15" s="29">
        <v>610033</v>
      </c>
      <c r="C15" s="38" t="s">
        <v>34</v>
      </c>
      <c r="D15" s="43">
        <v>0.99</v>
      </c>
      <c r="E15" s="44">
        <f t="shared" si="0"/>
        <v>4.1580000000000004</v>
      </c>
      <c r="F15" s="50">
        <f t="shared" si="1"/>
        <v>4.1580000000000004</v>
      </c>
      <c r="G15" s="30" t="s">
        <v>4</v>
      </c>
      <c r="H15" s="29">
        <v>140</v>
      </c>
      <c r="I15" s="25"/>
      <c r="J15" s="8"/>
      <c r="M15" s="72"/>
      <c r="N15" s="74"/>
      <c r="O15" s="72"/>
      <c r="P15" s="2"/>
      <c r="Q15" s="10"/>
      <c r="R15" s="76"/>
    </row>
    <row r="16" spans="1:19">
      <c r="A16" s="29">
        <v>1019</v>
      </c>
      <c r="B16" s="29">
        <v>610041</v>
      </c>
      <c r="C16" s="29" t="s">
        <v>35</v>
      </c>
      <c r="D16" s="43">
        <v>1.18</v>
      </c>
      <c r="E16" s="44">
        <f t="shared" si="0"/>
        <v>4.9559999999999995</v>
      </c>
      <c r="F16" s="50">
        <f t="shared" si="1"/>
        <v>4.9559999999999995</v>
      </c>
      <c r="G16" s="30" t="s">
        <v>5</v>
      </c>
      <c r="H16" s="29">
        <v>110</v>
      </c>
      <c r="I16" s="25"/>
      <c r="J16" s="8"/>
      <c r="M16" s="72"/>
      <c r="N16" s="74"/>
      <c r="O16" s="72"/>
      <c r="P16" s="2"/>
      <c r="Q16" s="10"/>
      <c r="R16" s="76"/>
    </row>
    <row r="17" spans="1:18">
      <c r="A17" s="29">
        <v>1019</v>
      </c>
      <c r="B17" s="29">
        <v>610042</v>
      </c>
      <c r="C17" s="29" t="s">
        <v>36</v>
      </c>
      <c r="D17" s="43">
        <v>1.18</v>
      </c>
      <c r="E17" s="44">
        <f t="shared" si="0"/>
        <v>4.9559999999999995</v>
      </c>
      <c r="F17" s="50">
        <f t="shared" si="1"/>
        <v>4.9559999999999995</v>
      </c>
      <c r="G17" s="30" t="s">
        <v>5</v>
      </c>
      <c r="H17" s="29">
        <v>110</v>
      </c>
      <c r="I17" s="25"/>
      <c r="J17" s="8"/>
      <c r="M17" s="72"/>
      <c r="N17" s="74"/>
      <c r="O17" s="72"/>
      <c r="P17" s="2"/>
      <c r="Q17" s="10"/>
      <c r="R17" s="76"/>
    </row>
    <row r="18" spans="1:18">
      <c r="A18" s="29">
        <v>1019</v>
      </c>
      <c r="B18" s="29">
        <v>610043</v>
      </c>
      <c r="C18" s="38" t="s">
        <v>37</v>
      </c>
      <c r="D18" s="43">
        <v>1.18</v>
      </c>
      <c r="E18" s="44">
        <f t="shared" si="0"/>
        <v>4.9559999999999995</v>
      </c>
      <c r="F18" s="50">
        <f t="shared" si="1"/>
        <v>4.9559999999999995</v>
      </c>
      <c r="G18" s="30" t="s">
        <v>5</v>
      </c>
      <c r="H18" s="29">
        <v>110</v>
      </c>
      <c r="I18" s="25"/>
      <c r="J18" s="8"/>
      <c r="M18" s="72"/>
      <c r="N18" s="74"/>
      <c r="O18" s="72"/>
      <c r="P18" s="2"/>
      <c r="Q18" s="10"/>
      <c r="R18" s="76"/>
    </row>
    <row r="19" spans="1:18">
      <c r="A19" s="29">
        <v>1019</v>
      </c>
      <c r="B19" s="29">
        <v>610051</v>
      </c>
      <c r="C19" s="29" t="s">
        <v>38</v>
      </c>
      <c r="D19" s="43">
        <v>1.31</v>
      </c>
      <c r="E19" s="44">
        <f t="shared" si="0"/>
        <v>5.5020000000000007</v>
      </c>
      <c r="F19" s="50">
        <f t="shared" si="1"/>
        <v>5.5020000000000007</v>
      </c>
      <c r="G19" s="30" t="s">
        <v>6</v>
      </c>
      <c r="H19" s="29">
        <v>80</v>
      </c>
      <c r="I19" s="25"/>
      <c r="J19" s="8"/>
      <c r="M19" s="72"/>
      <c r="N19" s="74"/>
      <c r="O19" s="72"/>
      <c r="P19" s="2"/>
      <c r="Q19" s="10"/>
      <c r="R19" s="76"/>
    </row>
    <row r="20" spans="1:18">
      <c r="A20" s="29">
        <v>1019</v>
      </c>
      <c r="B20" s="29">
        <v>610052</v>
      </c>
      <c r="C20" s="29" t="s">
        <v>39</v>
      </c>
      <c r="D20" s="43">
        <v>1.31</v>
      </c>
      <c r="E20" s="44">
        <f t="shared" si="0"/>
        <v>5.5020000000000007</v>
      </c>
      <c r="F20" s="50">
        <f t="shared" si="1"/>
        <v>5.5020000000000007</v>
      </c>
      <c r="G20" s="30" t="s">
        <v>6</v>
      </c>
      <c r="H20" s="29">
        <v>80</v>
      </c>
      <c r="I20" s="25"/>
      <c r="J20" s="8"/>
      <c r="M20" s="72"/>
      <c r="N20" s="74"/>
      <c r="O20" s="72"/>
      <c r="P20" s="2"/>
      <c r="Q20" s="10"/>
      <c r="R20" s="76"/>
    </row>
    <row r="21" spans="1:18">
      <c r="A21" s="29">
        <v>1019</v>
      </c>
      <c r="B21" s="29">
        <v>610053</v>
      </c>
      <c r="C21" s="38" t="s">
        <v>40</v>
      </c>
      <c r="D21" s="43">
        <v>1.31</v>
      </c>
      <c r="E21" s="44">
        <f t="shared" si="0"/>
        <v>5.5020000000000007</v>
      </c>
      <c r="F21" s="50">
        <f t="shared" si="1"/>
        <v>5.5020000000000007</v>
      </c>
      <c r="G21" s="30" t="s">
        <v>6</v>
      </c>
      <c r="H21" s="29">
        <v>80</v>
      </c>
      <c r="I21" s="25"/>
      <c r="J21" s="19"/>
      <c r="K21" s="19"/>
      <c r="L21" s="20"/>
      <c r="M21" s="72"/>
      <c r="N21" s="74"/>
      <c r="O21" s="72"/>
      <c r="P21" s="2"/>
      <c r="Q21" s="10"/>
      <c r="R21" s="76"/>
    </row>
    <row r="22" spans="1:18">
      <c r="A22" s="29">
        <v>1019</v>
      </c>
      <c r="B22" s="29">
        <v>610054</v>
      </c>
      <c r="C22" s="29" t="s">
        <v>41</v>
      </c>
      <c r="D22" s="43">
        <v>1.31</v>
      </c>
      <c r="E22" s="44">
        <f t="shared" si="0"/>
        <v>5.5020000000000007</v>
      </c>
      <c r="F22" s="50">
        <f t="shared" si="1"/>
        <v>5.5020000000000007</v>
      </c>
      <c r="G22" s="30" t="s">
        <v>6</v>
      </c>
      <c r="H22" s="29">
        <v>80</v>
      </c>
      <c r="I22" s="25"/>
      <c r="J22" s="21"/>
      <c r="K22" s="19"/>
      <c r="L22" s="22"/>
      <c r="M22" s="72"/>
      <c r="N22" s="74"/>
      <c r="O22" s="72"/>
      <c r="P22" s="2"/>
      <c r="Q22" s="10"/>
      <c r="R22" s="76"/>
    </row>
    <row r="23" spans="1:18">
      <c r="A23" s="29">
        <v>1019</v>
      </c>
      <c r="B23" s="29">
        <v>610061</v>
      </c>
      <c r="C23" s="29" t="s">
        <v>42</v>
      </c>
      <c r="D23" s="43">
        <v>1.79</v>
      </c>
      <c r="E23" s="44">
        <f t="shared" si="0"/>
        <v>7.5180000000000007</v>
      </c>
      <c r="F23" s="50">
        <f t="shared" si="1"/>
        <v>7.5180000000000007</v>
      </c>
      <c r="G23" s="30" t="s">
        <v>6</v>
      </c>
      <c r="H23" s="29">
        <v>55</v>
      </c>
      <c r="I23" s="25"/>
      <c r="J23" s="8"/>
      <c r="M23" s="72"/>
      <c r="N23" s="74"/>
      <c r="O23" s="72"/>
      <c r="P23" s="2"/>
      <c r="Q23" s="10"/>
      <c r="R23" s="76"/>
    </row>
    <row r="24" spans="1:18">
      <c r="A24" s="29">
        <v>1019</v>
      </c>
      <c r="B24" s="29">
        <v>610062</v>
      </c>
      <c r="C24" s="29" t="s">
        <v>43</v>
      </c>
      <c r="D24" s="43">
        <v>1.79</v>
      </c>
      <c r="E24" s="44">
        <f t="shared" si="0"/>
        <v>7.5180000000000007</v>
      </c>
      <c r="F24" s="50">
        <f t="shared" si="1"/>
        <v>7.5180000000000007</v>
      </c>
      <c r="G24" s="30" t="s">
        <v>6</v>
      </c>
      <c r="H24" s="29">
        <v>55</v>
      </c>
      <c r="I24" s="25"/>
      <c r="J24" s="8"/>
      <c r="M24" s="72"/>
      <c r="N24" s="74"/>
      <c r="O24" s="72"/>
      <c r="P24" s="2"/>
      <c r="Q24" s="10"/>
      <c r="R24" s="76"/>
    </row>
    <row r="25" spans="1:18">
      <c r="A25" s="29">
        <v>1019</v>
      </c>
      <c r="B25" s="29">
        <v>610063</v>
      </c>
      <c r="C25" s="38" t="s">
        <v>44</v>
      </c>
      <c r="D25" s="43">
        <v>1.79</v>
      </c>
      <c r="E25" s="44">
        <f t="shared" si="0"/>
        <v>7.5180000000000007</v>
      </c>
      <c r="F25" s="50">
        <f t="shared" si="1"/>
        <v>7.5180000000000007</v>
      </c>
      <c r="G25" s="30" t="s">
        <v>6</v>
      </c>
      <c r="H25" s="29">
        <v>55</v>
      </c>
      <c r="I25" s="25"/>
      <c r="J25" s="8"/>
      <c r="M25" s="72"/>
      <c r="N25" s="74"/>
      <c r="O25" s="72"/>
      <c r="P25" s="2"/>
      <c r="Q25" s="10"/>
      <c r="R25" s="76"/>
    </row>
    <row r="26" spans="1:18">
      <c r="A26" s="29">
        <v>1019</v>
      </c>
      <c r="B26" s="29">
        <v>610064</v>
      </c>
      <c r="C26" s="29" t="s">
        <v>45</v>
      </c>
      <c r="D26" s="43">
        <v>1.79</v>
      </c>
      <c r="E26" s="44">
        <f t="shared" si="0"/>
        <v>7.5180000000000007</v>
      </c>
      <c r="F26" s="50">
        <f t="shared" si="1"/>
        <v>7.5180000000000007</v>
      </c>
      <c r="G26" s="30" t="s">
        <v>6</v>
      </c>
      <c r="H26" s="29">
        <v>55</v>
      </c>
      <c r="I26" s="25"/>
      <c r="J26" s="8"/>
      <c r="M26" s="72"/>
      <c r="N26" s="74"/>
      <c r="O26" s="72"/>
      <c r="P26" s="2"/>
      <c r="Q26" s="10"/>
      <c r="R26" s="76"/>
    </row>
    <row r="27" spans="1:18">
      <c r="A27" s="29">
        <v>1019</v>
      </c>
      <c r="B27" s="29">
        <v>610065</v>
      </c>
      <c r="C27" s="29" t="s">
        <v>46</v>
      </c>
      <c r="D27" s="43">
        <v>1.79</v>
      </c>
      <c r="E27" s="44">
        <f t="shared" si="0"/>
        <v>7.5180000000000007</v>
      </c>
      <c r="F27" s="50">
        <f t="shared" si="1"/>
        <v>7.5180000000000007</v>
      </c>
      <c r="G27" s="30" t="s">
        <v>6</v>
      </c>
      <c r="H27" s="29">
        <v>55</v>
      </c>
      <c r="I27" s="25"/>
      <c r="J27" s="8"/>
      <c r="M27" s="72"/>
      <c r="N27" s="74"/>
      <c r="O27" s="72"/>
      <c r="P27" s="2"/>
      <c r="Q27" s="10"/>
      <c r="R27" s="76"/>
    </row>
    <row r="28" spans="1:18">
      <c r="A28" s="29">
        <v>1019</v>
      </c>
      <c r="B28" s="29">
        <v>610071</v>
      </c>
      <c r="C28" s="29" t="s">
        <v>47</v>
      </c>
      <c r="D28" s="43">
        <v>2.48</v>
      </c>
      <c r="E28" s="44">
        <f t="shared" si="0"/>
        <v>10.416</v>
      </c>
      <c r="F28" s="50">
        <f t="shared" si="1"/>
        <v>10.416</v>
      </c>
      <c r="G28" s="30" t="s">
        <v>6</v>
      </c>
      <c r="H28" s="29">
        <v>40</v>
      </c>
      <c r="I28" s="25"/>
      <c r="J28" s="8"/>
      <c r="M28" s="72"/>
      <c r="N28" s="74"/>
      <c r="O28" s="72"/>
      <c r="P28" s="2"/>
      <c r="Q28" s="10"/>
      <c r="R28" s="76"/>
    </row>
    <row r="29" spans="1:18">
      <c r="A29" s="29">
        <v>1019</v>
      </c>
      <c r="B29" s="29">
        <v>610072</v>
      </c>
      <c r="C29" s="29" t="s">
        <v>48</v>
      </c>
      <c r="D29" s="43">
        <v>2.48</v>
      </c>
      <c r="E29" s="44">
        <f t="shared" si="0"/>
        <v>10.416</v>
      </c>
      <c r="F29" s="50">
        <f t="shared" si="1"/>
        <v>10.416</v>
      </c>
      <c r="G29" s="30" t="s">
        <v>6</v>
      </c>
      <c r="H29" s="29">
        <v>40</v>
      </c>
      <c r="I29" s="25"/>
      <c r="J29" s="8"/>
      <c r="M29" s="72"/>
      <c r="N29" s="74"/>
      <c r="O29" s="72"/>
      <c r="P29" s="2"/>
      <c r="Q29" s="10"/>
      <c r="R29" s="76"/>
    </row>
    <row r="30" spans="1:18">
      <c r="A30" s="29">
        <v>1019</v>
      </c>
      <c r="B30" s="29">
        <v>610073</v>
      </c>
      <c r="C30" s="38" t="s">
        <v>49</v>
      </c>
      <c r="D30" s="43">
        <v>2.48</v>
      </c>
      <c r="E30" s="44">
        <f t="shared" si="0"/>
        <v>10.416</v>
      </c>
      <c r="F30" s="50">
        <f t="shared" si="1"/>
        <v>10.416</v>
      </c>
      <c r="G30" s="30" t="s">
        <v>6</v>
      </c>
      <c r="H30" s="29">
        <v>40</v>
      </c>
      <c r="I30" s="25"/>
      <c r="J30" s="8"/>
      <c r="M30" s="72"/>
      <c r="N30" s="74"/>
      <c r="O30" s="72"/>
      <c r="P30" s="2"/>
      <c r="Q30" s="10"/>
      <c r="R30" s="76"/>
    </row>
    <row r="31" spans="1:18">
      <c r="A31" s="29">
        <v>1019</v>
      </c>
      <c r="B31" s="29">
        <v>610074</v>
      </c>
      <c r="C31" s="29" t="s">
        <v>50</v>
      </c>
      <c r="D31" s="43">
        <v>2.48</v>
      </c>
      <c r="E31" s="44">
        <f t="shared" si="0"/>
        <v>10.416</v>
      </c>
      <c r="F31" s="50">
        <f t="shared" si="1"/>
        <v>10.416</v>
      </c>
      <c r="G31" s="30" t="s">
        <v>6</v>
      </c>
      <c r="H31" s="29">
        <v>40</v>
      </c>
      <c r="I31" s="25"/>
      <c r="J31" s="8"/>
      <c r="M31" s="72"/>
      <c r="N31" s="74"/>
      <c r="O31" s="72"/>
      <c r="P31" s="2"/>
      <c r="Q31" s="10"/>
      <c r="R31" s="76"/>
    </row>
    <row r="32" spans="1:18">
      <c r="A32" s="29">
        <v>1019</v>
      </c>
      <c r="B32" s="29">
        <v>610075</v>
      </c>
      <c r="C32" s="29" t="s">
        <v>51</v>
      </c>
      <c r="D32" s="43">
        <v>2.48</v>
      </c>
      <c r="E32" s="44">
        <f t="shared" si="0"/>
        <v>10.416</v>
      </c>
      <c r="F32" s="50">
        <f t="shared" si="1"/>
        <v>10.416</v>
      </c>
      <c r="G32" s="30" t="s">
        <v>6</v>
      </c>
      <c r="H32" s="29">
        <v>40</v>
      </c>
      <c r="I32" s="25"/>
      <c r="J32" s="8"/>
      <c r="M32" s="72"/>
      <c r="N32" s="74"/>
      <c r="O32" s="72"/>
      <c r="P32" s="2"/>
      <c r="Q32" s="10"/>
      <c r="R32" s="76"/>
    </row>
    <row r="33" spans="1:18">
      <c r="A33" s="29">
        <v>1019</v>
      </c>
      <c r="B33" s="29">
        <v>610076</v>
      </c>
      <c r="C33" s="38" t="s">
        <v>52</v>
      </c>
      <c r="D33" s="43">
        <v>2.48</v>
      </c>
      <c r="E33" s="44">
        <f t="shared" si="0"/>
        <v>10.416</v>
      </c>
      <c r="F33" s="50">
        <f t="shared" si="1"/>
        <v>10.416</v>
      </c>
      <c r="G33" s="30" t="s">
        <v>6</v>
      </c>
      <c r="H33" s="29">
        <v>40</v>
      </c>
      <c r="I33" s="25"/>
      <c r="J33" s="8"/>
      <c r="M33" s="72"/>
      <c r="N33" s="74"/>
      <c r="O33" s="72"/>
      <c r="P33" s="2"/>
      <c r="Q33" s="10"/>
      <c r="R33" s="76"/>
    </row>
    <row r="34" spans="1:18">
      <c r="A34" s="29">
        <v>1019</v>
      </c>
      <c r="B34" s="29">
        <v>610081</v>
      </c>
      <c r="C34" s="29" t="s">
        <v>53</v>
      </c>
      <c r="D34" s="43">
        <v>2.84</v>
      </c>
      <c r="E34" s="44">
        <f t="shared" si="0"/>
        <v>11.927999999999999</v>
      </c>
      <c r="F34" s="50">
        <f t="shared" si="1"/>
        <v>11.927999999999999</v>
      </c>
      <c r="G34" s="30" t="s">
        <v>6</v>
      </c>
      <c r="H34" s="29">
        <v>30</v>
      </c>
      <c r="I34" s="25"/>
      <c r="J34" s="8"/>
      <c r="M34" s="72"/>
      <c r="N34" s="74"/>
      <c r="O34" s="72"/>
      <c r="P34" s="2"/>
      <c r="Q34" s="10"/>
      <c r="R34" s="76"/>
    </row>
    <row r="35" spans="1:18">
      <c r="A35" s="29">
        <v>1019</v>
      </c>
      <c r="B35" s="29">
        <v>610082</v>
      </c>
      <c r="C35" s="29" t="s">
        <v>54</v>
      </c>
      <c r="D35" s="43">
        <v>2.84</v>
      </c>
      <c r="E35" s="44">
        <f t="shared" si="0"/>
        <v>11.927999999999999</v>
      </c>
      <c r="F35" s="50">
        <f t="shared" si="1"/>
        <v>11.927999999999999</v>
      </c>
      <c r="G35" s="30" t="s">
        <v>6</v>
      </c>
      <c r="H35" s="29">
        <v>30</v>
      </c>
      <c r="I35" s="25"/>
      <c r="J35" s="8"/>
      <c r="M35" s="72"/>
      <c r="N35" s="74"/>
      <c r="O35" s="72"/>
      <c r="P35" s="2"/>
      <c r="Q35" s="10"/>
      <c r="R35" s="76"/>
    </row>
    <row r="36" spans="1:18">
      <c r="A36" s="29">
        <v>1019</v>
      </c>
      <c r="B36" s="29">
        <v>610083</v>
      </c>
      <c r="C36" s="38" t="s">
        <v>55</v>
      </c>
      <c r="D36" s="43">
        <v>2.84</v>
      </c>
      <c r="E36" s="44">
        <f t="shared" si="0"/>
        <v>11.927999999999999</v>
      </c>
      <c r="F36" s="50">
        <f t="shared" si="1"/>
        <v>11.927999999999999</v>
      </c>
      <c r="G36" s="30" t="s">
        <v>6</v>
      </c>
      <c r="H36" s="29">
        <v>30</v>
      </c>
      <c r="I36" s="25"/>
      <c r="J36" s="8"/>
      <c r="M36" s="72"/>
      <c r="N36" s="74"/>
      <c r="O36" s="72"/>
      <c r="P36" s="2"/>
      <c r="Q36" s="10"/>
      <c r="R36" s="76"/>
    </row>
    <row r="37" spans="1:18">
      <c r="A37" s="29">
        <v>1019</v>
      </c>
      <c r="B37" s="29">
        <v>610084</v>
      </c>
      <c r="C37" s="29" t="s">
        <v>56</v>
      </c>
      <c r="D37" s="43">
        <v>2.84</v>
      </c>
      <c r="E37" s="44">
        <f t="shared" si="0"/>
        <v>11.927999999999999</v>
      </c>
      <c r="F37" s="50">
        <f t="shared" si="1"/>
        <v>11.927999999999999</v>
      </c>
      <c r="G37" s="30" t="s">
        <v>6</v>
      </c>
      <c r="H37" s="29">
        <v>30</v>
      </c>
      <c r="I37" s="25"/>
      <c r="J37" s="8"/>
      <c r="M37" s="72"/>
      <c r="N37" s="74"/>
      <c r="O37" s="72"/>
      <c r="P37" s="2"/>
      <c r="Q37" s="10"/>
      <c r="R37" s="76"/>
    </row>
    <row r="38" spans="1:18">
      <c r="A38" s="29">
        <v>1019</v>
      </c>
      <c r="B38" s="29">
        <v>610085</v>
      </c>
      <c r="C38" s="29" t="s">
        <v>57</v>
      </c>
      <c r="D38" s="43">
        <v>2.84</v>
      </c>
      <c r="E38" s="44">
        <f t="shared" si="0"/>
        <v>11.927999999999999</v>
      </c>
      <c r="F38" s="50">
        <f t="shared" si="1"/>
        <v>11.927999999999999</v>
      </c>
      <c r="G38" s="30" t="s">
        <v>6</v>
      </c>
      <c r="H38" s="29">
        <v>30</v>
      </c>
      <c r="I38" s="25"/>
      <c r="J38" s="8"/>
      <c r="M38" s="72"/>
      <c r="N38" s="74"/>
      <c r="O38" s="72"/>
      <c r="P38" s="2"/>
      <c r="Q38" s="10"/>
      <c r="R38" s="76"/>
    </row>
    <row r="39" spans="1:18">
      <c r="A39" s="29">
        <v>1019</v>
      </c>
      <c r="B39" s="29">
        <v>610086</v>
      </c>
      <c r="C39" s="38" t="s">
        <v>58</v>
      </c>
      <c r="D39" s="43">
        <v>2.84</v>
      </c>
      <c r="E39" s="44">
        <f t="shared" si="0"/>
        <v>11.927999999999999</v>
      </c>
      <c r="F39" s="50">
        <f t="shared" si="1"/>
        <v>11.927999999999999</v>
      </c>
      <c r="G39" s="30" t="s">
        <v>6</v>
      </c>
      <c r="H39" s="29">
        <v>30</v>
      </c>
      <c r="I39" s="25"/>
      <c r="J39" s="8"/>
      <c r="M39" s="72"/>
      <c r="N39" s="74"/>
      <c r="O39" s="72"/>
      <c r="P39" s="2"/>
      <c r="Q39" s="10"/>
      <c r="R39" s="76"/>
    </row>
    <row r="40" spans="1:18">
      <c r="A40" s="29">
        <v>1019</v>
      </c>
      <c r="B40" s="29">
        <v>610091</v>
      </c>
      <c r="C40" s="38" t="s">
        <v>60</v>
      </c>
      <c r="D40" s="43">
        <v>3.36</v>
      </c>
      <c r="E40" s="44">
        <f t="shared" si="0"/>
        <v>14.112</v>
      </c>
      <c r="F40" s="50">
        <f t="shared" si="1"/>
        <v>14.112</v>
      </c>
      <c r="G40" s="30" t="s">
        <v>6</v>
      </c>
      <c r="H40" s="29">
        <v>19</v>
      </c>
      <c r="I40" s="25"/>
      <c r="J40" s="8"/>
      <c r="M40" s="72"/>
      <c r="N40" s="74"/>
      <c r="O40" s="72"/>
      <c r="P40" s="2"/>
      <c r="Q40" s="10"/>
      <c r="R40" s="76"/>
    </row>
    <row r="41" spans="1:18">
      <c r="A41" s="29">
        <v>1019</v>
      </c>
      <c r="B41" s="29">
        <v>610092</v>
      </c>
      <c r="C41" s="38" t="s">
        <v>63</v>
      </c>
      <c r="D41" s="43">
        <v>3.36</v>
      </c>
      <c r="E41" s="44">
        <f t="shared" si="0"/>
        <v>14.112</v>
      </c>
      <c r="F41" s="50">
        <f t="shared" si="1"/>
        <v>14.112</v>
      </c>
      <c r="G41" s="30" t="s">
        <v>6</v>
      </c>
      <c r="H41" s="29">
        <v>19</v>
      </c>
      <c r="I41" s="25"/>
      <c r="J41" s="8"/>
      <c r="M41" s="72"/>
      <c r="N41" s="74"/>
      <c r="O41" s="72"/>
      <c r="P41" s="2"/>
      <c r="Q41" s="10"/>
      <c r="R41" s="76"/>
    </row>
    <row r="42" spans="1:18">
      <c r="A42" s="29">
        <v>1019</v>
      </c>
      <c r="B42" s="29">
        <v>610093</v>
      </c>
      <c r="C42" s="38" t="s">
        <v>62</v>
      </c>
      <c r="D42" s="43">
        <v>3.36</v>
      </c>
      <c r="E42" s="44">
        <f t="shared" si="0"/>
        <v>14.112</v>
      </c>
      <c r="F42" s="50">
        <f t="shared" si="1"/>
        <v>14.112</v>
      </c>
      <c r="G42" s="30" t="s">
        <v>6</v>
      </c>
      <c r="H42" s="29">
        <v>19</v>
      </c>
      <c r="I42" s="25"/>
      <c r="J42" s="8"/>
      <c r="M42" s="72"/>
      <c r="N42" s="74"/>
      <c r="O42" s="72"/>
      <c r="P42" s="2"/>
      <c r="Q42" s="10"/>
      <c r="R42" s="76"/>
    </row>
    <row r="43" spans="1:18">
      <c r="A43" s="29">
        <v>1019</v>
      </c>
      <c r="B43" s="29">
        <v>610094</v>
      </c>
      <c r="C43" s="29" t="s">
        <v>64</v>
      </c>
      <c r="D43" s="43">
        <v>3.36</v>
      </c>
      <c r="E43" s="44">
        <f t="shared" si="0"/>
        <v>14.112</v>
      </c>
      <c r="F43" s="50">
        <f t="shared" si="1"/>
        <v>14.112</v>
      </c>
      <c r="G43" s="30" t="s">
        <v>6</v>
      </c>
      <c r="H43" s="29">
        <v>19</v>
      </c>
      <c r="I43" s="25"/>
      <c r="J43" s="8"/>
      <c r="M43" s="72"/>
      <c r="N43" s="74"/>
      <c r="O43" s="72"/>
      <c r="P43" s="2"/>
      <c r="Q43" s="10"/>
      <c r="R43" s="76"/>
    </row>
    <row r="44" spans="1:18">
      <c r="A44" s="29">
        <v>1019</v>
      </c>
      <c r="B44" s="29">
        <v>610095</v>
      </c>
      <c r="C44" s="29" t="s">
        <v>65</v>
      </c>
      <c r="D44" s="43">
        <v>3.36</v>
      </c>
      <c r="E44" s="44">
        <f t="shared" si="0"/>
        <v>14.112</v>
      </c>
      <c r="F44" s="50">
        <f t="shared" si="1"/>
        <v>14.112</v>
      </c>
      <c r="G44" s="30" t="s">
        <v>6</v>
      </c>
      <c r="H44" s="29">
        <v>19</v>
      </c>
      <c r="I44" s="25"/>
      <c r="J44" s="8"/>
      <c r="M44" s="72"/>
      <c r="N44" s="74"/>
      <c r="O44" s="72"/>
      <c r="P44" s="2"/>
      <c r="Q44" s="10"/>
      <c r="R44" s="76"/>
    </row>
    <row r="45" spans="1:18">
      <c r="A45" s="29">
        <v>1019</v>
      </c>
      <c r="B45" s="29">
        <v>610096</v>
      </c>
      <c r="C45" s="38" t="s">
        <v>69</v>
      </c>
      <c r="D45" s="43">
        <v>3.36</v>
      </c>
      <c r="E45" s="44">
        <f t="shared" si="0"/>
        <v>14.112</v>
      </c>
      <c r="F45" s="50">
        <f t="shared" si="1"/>
        <v>14.112</v>
      </c>
      <c r="G45" s="30" t="s">
        <v>6</v>
      </c>
      <c r="H45" s="29">
        <v>19</v>
      </c>
      <c r="I45" s="25"/>
      <c r="J45" s="8"/>
      <c r="M45" s="72"/>
      <c r="N45" s="74"/>
      <c r="O45" s="72"/>
      <c r="P45" s="2"/>
      <c r="Q45" s="10"/>
      <c r="R45" s="76"/>
    </row>
    <row r="46" spans="1:18">
      <c r="A46" s="29">
        <v>1019</v>
      </c>
      <c r="B46" s="29">
        <v>610111</v>
      </c>
      <c r="C46" s="29" t="s">
        <v>67</v>
      </c>
      <c r="D46" s="43">
        <v>7.04</v>
      </c>
      <c r="E46" s="44">
        <f t="shared" si="0"/>
        <v>29.568000000000001</v>
      </c>
      <c r="F46" s="50">
        <f t="shared" si="1"/>
        <v>29.568000000000001</v>
      </c>
      <c r="G46" s="30" t="s">
        <v>7</v>
      </c>
      <c r="H46" s="29">
        <v>12</v>
      </c>
      <c r="I46" s="25"/>
      <c r="J46" s="8"/>
      <c r="M46" s="72"/>
      <c r="N46" s="74"/>
      <c r="O46" s="72"/>
      <c r="P46" s="2"/>
      <c r="Q46" s="10"/>
      <c r="R46" s="76"/>
    </row>
    <row r="47" spans="1:18">
      <c r="A47" s="29">
        <v>1019</v>
      </c>
      <c r="B47" s="29">
        <v>610112</v>
      </c>
      <c r="C47" s="29" t="s">
        <v>68</v>
      </c>
      <c r="D47" s="43">
        <v>7.04</v>
      </c>
      <c r="E47" s="44">
        <f t="shared" si="0"/>
        <v>29.568000000000001</v>
      </c>
      <c r="F47" s="50">
        <f t="shared" si="1"/>
        <v>29.568000000000001</v>
      </c>
      <c r="G47" s="30" t="s">
        <v>7</v>
      </c>
      <c r="H47" s="29">
        <v>12</v>
      </c>
      <c r="I47" s="25"/>
      <c r="J47" s="8"/>
      <c r="M47" s="72"/>
      <c r="N47" s="74"/>
      <c r="O47" s="72"/>
      <c r="P47" s="2"/>
      <c r="Q47" s="10"/>
      <c r="R47" s="76"/>
    </row>
    <row r="48" spans="1:18">
      <c r="A48" s="29">
        <v>1019</v>
      </c>
      <c r="B48" s="29">
        <v>610113</v>
      </c>
      <c r="C48" s="38" t="s">
        <v>70</v>
      </c>
      <c r="D48" s="43">
        <v>7.04</v>
      </c>
      <c r="E48" s="44">
        <f t="shared" si="0"/>
        <v>29.568000000000001</v>
      </c>
      <c r="F48" s="50">
        <f t="shared" si="1"/>
        <v>29.568000000000001</v>
      </c>
      <c r="G48" s="30" t="s">
        <v>7</v>
      </c>
      <c r="H48" s="29">
        <v>12</v>
      </c>
      <c r="I48" s="25"/>
      <c r="J48" s="8"/>
      <c r="M48" s="72"/>
      <c r="N48" s="74"/>
      <c r="O48" s="72"/>
      <c r="P48" s="2"/>
      <c r="Q48" s="10"/>
      <c r="R48" s="76"/>
    </row>
    <row r="49" spans="1:18">
      <c r="A49" s="29">
        <v>1019</v>
      </c>
      <c r="B49" s="29">
        <v>610114</v>
      </c>
      <c r="C49" s="29" t="s">
        <v>71</v>
      </c>
      <c r="D49" s="43">
        <v>7.04</v>
      </c>
      <c r="E49" s="44">
        <f t="shared" si="0"/>
        <v>29.568000000000001</v>
      </c>
      <c r="F49" s="50">
        <f t="shared" si="1"/>
        <v>29.568000000000001</v>
      </c>
      <c r="G49" s="30" t="s">
        <v>7</v>
      </c>
      <c r="H49" s="29">
        <v>12</v>
      </c>
      <c r="I49" s="25"/>
      <c r="J49" s="8"/>
      <c r="M49" s="72"/>
      <c r="N49" s="74"/>
      <c r="O49" s="72"/>
      <c r="P49" s="2"/>
      <c r="Q49" s="10"/>
      <c r="R49" s="76"/>
    </row>
    <row r="50" spans="1:18">
      <c r="A50" s="29">
        <v>1019</v>
      </c>
      <c r="B50" s="29">
        <v>610115</v>
      </c>
      <c r="C50" s="29" t="s">
        <v>72</v>
      </c>
      <c r="D50" s="43">
        <v>7.04</v>
      </c>
      <c r="E50" s="44">
        <f t="shared" si="0"/>
        <v>29.568000000000001</v>
      </c>
      <c r="F50" s="50">
        <f t="shared" si="1"/>
        <v>29.568000000000001</v>
      </c>
      <c r="G50" s="30" t="s">
        <v>7</v>
      </c>
      <c r="H50" s="29">
        <v>12</v>
      </c>
      <c r="I50" s="25"/>
      <c r="J50" s="8"/>
      <c r="M50" s="72"/>
      <c r="N50" s="74"/>
      <c r="O50" s="72"/>
      <c r="P50" s="2"/>
      <c r="Q50" s="10"/>
      <c r="R50" s="76"/>
    </row>
    <row r="51" spans="1:18">
      <c r="A51" s="29">
        <v>1019</v>
      </c>
      <c r="B51" s="29">
        <v>610116</v>
      </c>
      <c r="C51" s="38" t="s">
        <v>74</v>
      </c>
      <c r="D51" s="43">
        <v>7.04</v>
      </c>
      <c r="E51" s="44">
        <f t="shared" si="0"/>
        <v>29.568000000000001</v>
      </c>
      <c r="F51" s="50">
        <f t="shared" si="1"/>
        <v>29.568000000000001</v>
      </c>
      <c r="G51" s="30" t="s">
        <v>7</v>
      </c>
      <c r="H51" s="29">
        <v>12</v>
      </c>
      <c r="I51" s="25"/>
      <c r="J51" s="8"/>
      <c r="M51" s="72"/>
      <c r="N51" s="74"/>
      <c r="O51" s="72"/>
      <c r="P51" s="2"/>
      <c r="Q51" s="10"/>
      <c r="R51" s="76"/>
    </row>
    <row r="52" spans="1:18">
      <c r="A52" s="29">
        <v>1019</v>
      </c>
      <c r="B52" s="29">
        <v>610132</v>
      </c>
      <c r="C52" s="38" t="s">
        <v>73</v>
      </c>
      <c r="D52" s="43">
        <v>14.59</v>
      </c>
      <c r="E52" s="44">
        <f t="shared" si="0"/>
        <v>61.277999999999999</v>
      </c>
      <c r="F52" s="50">
        <f t="shared" si="1"/>
        <v>61.277999999999999</v>
      </c>
      <c r="G52" s="30" t="s">
        <v>7</v>
      </c>
      <c r="H52" s="29">
        <v>13</v>
      </c>
      <c r="I52" s="25"/>
      <c r="J52" s="8"/>
      <c r="M52" s="72"/>
      <c r="N52" s="74"/>
      <c r="O52" s="72"/>
      <c r="P52" s="2"/>
      <c r="Q52" s="10"/>
      <c r="R52" s="76"/>
    </row>
    <row r="53" spans="1:18">
      <c r="A53" s="29">
        <v>1019</v>
      </c>
      <c r="B53" s="29">
        <v>610133</v>
      </c>
      <c r="C53" s="38" t="s">
        <v>75</v>
      </c>
      <c r="D53" s="43">
        <v>14.59</v>
      </c>
      <c r="E53" s="44">
        <f t="shared" si="0"/>
        <v>61.277999999999999</v>
      </c>
      <c r="F53" s="50">
        <f t="shared" si="1"/>
        <v>61.277999999999999</v>
      </c>
      <c r="G53" s="30" t="s">
        <v>7</v>
      </c>
      <c r="H53" s="29">
        <v>13</v>
      </c>
      <c r="I53" s="25"/>
      <c r="J53" s="8"/>
      <c r="M53" s="72"/>
      <c r="N53" s="74"/>
      <c r="O53" s="72"/>
      <c r="P53" s="2"/>
      <c r="Q53" s="10"/>
      <c r="R53" s="76"/>
    </row>
    <row r="54" spans="1:18">
      <c r="A54" s="29">
        <v>1019</v>
      </c>
      <c r="B54" s="29">
        <v>610134</v>
      </c>
      <c r="C54" s="38" t="s">
        <v>76</v>
      </c>
      <c r="D54" s="43">
        <v>14.59</v>
      </c>
      <c r="E54" s="44">
        <f t="shared" si="0"/>
        <v>61.277999999999999</v>
      </c>
      <c r="F54" s="50">
        <f t="shared" si="1"/>
        <v>61.277999999999999</v>
      </c>
      <c r="G54" s="30" t="s">
        <v>7</v>
      </c>
      <c r="H54" s="29">
        <v>13</v>
      </c>
      <c r="I54" s="25"/>
      <c r="J54" s="8"/>
      <c r="M54" s="72"/>
      <c r="N54" s="74"/>
      <c r="O54" s="72"/>
      <c r="P54" s="2"/>
      <c r="Q54" s="10"/>
      <c r="R54" s="76"/>
    </row>
    <row r="55" spans="1:18">
      <c r="A55" s="29">
        <v>1019</v>
      </c>
      <c r="B55" s="29">
        <v>610135</v>
      </c>
      <c r="C55" s="38" t="s">
        <v>77</v>
      </c>
      <c r="D55" s="43">
        <v>14.59</v>
      </c>
      <c r="E55" s="44">
        <f t="shared" si="0"/>
        <v>61.277999999999999</v>
      </c>
      <c r="F55" s="50">
        <f t="shared" si="1"/>
        <v>61.277999999999999</v>
      </c>
      <c r="G55" s="30" t="s">
        <v>7</v>
      </c>
      <c r="H55" s="29">
        <v>13</v>
      </c>
      <c r="I55" s="25"/>
      <c r="J55" s="8"/>
      <c r="M55" s="72"/>
      <c r="N55" s="74"/>
      <c r="O55" s="72"/>
      <c r="P55" s="2"/>
      <c r="Q55" s="10"/>
      <c r="R55" s="76"/>
    </row>
    <row r="56" spans="1:18">
      <c r="A56" s="29">
        <v>1019</v>
      </c>
      <c r="B56" s="29">
        <v>610136</v>
      </c>
      <c r="C56" s="38" t="s">
        <v>78</v>
      </c>
      <c r="D56" s="43">
        <v>14.59</v>
      </c>
      <c r="E56" s="44">
        <f t="shared" si="0"/>
        <v>61.277999999999999</v>
      </c>
      <c r="F56" s="50">
        <f t="shared" si="1"/>
        <v>61.277999999999999</v>
      </c>
      <c r="G56" s="30" t="s">
        <v>7</v>
      </c>
      <c r="H56" s="29">
        <v>13</v>
      </c>
      <c r="I56" s="25"/>
      <c r="J56" s="8"/>
      <c r="M56" s="72"/>
      <c r="N56" s="74"/>
      <c r="O56" s="72"/>
      <c r="P56" s="2"/>
      <c r="Q56" s="10"/>
      <c r="R56" s="76"/>
    </row>
    <row r="57" spans="1:18">
      <c r="A57" s="29">
        <v>1019</v>
      </c>
      <c r="B57" s="29">
        <v>610137</v>
      </c>
      <c r="C57" s="38" t="s">
        <v>79</v>
      </c>
      <c r="D57" s="43">
        <v>14.59</v>
      </c>
      <c r="E57" s="44">
        <f t="shared" si="0"/>
        <v>61.277999999999999</v>
      </c>
      <c r="F57" s="50">
        <f t="shared" si="1"/>
        <v>61.277999999999999</v>
      </c>
      <c r="G57" s="30" t="s">
        <v>7</v>
      </c>
      <c r="H57" s="29">
        <v>10</v>
      </c>
      <c r="I57" s="25"/>
      <c r="J57" s="8"/>
      <c r="M57" s="72"/>
      <c r="N57" s="74"/>
      <c r="O57" s="72"/>
      <c r="P57" s="2"/>
      <c r="Q57" s="10"/>
      <c r="R57" s="76"/>
    </row>
    <row r="58" spans="1:18">
      <c r="A58" s="29">
        <v>1019</v>
      </c>
      <c r="B58" s="29">
        <v>610138</v>
      </c>
      <c r="C58" s="38" t="s">
        <v>80</v>
      </c>
      <c r="D58" s="43">
        <v>14.59</v>
      </c>
      <c r="E58" s="44">
        <f t="shared" si="0"/>
        <v>61.277999999999999</v>
      </c>
      <c r="F58" s="50">
        <f t="shared" si="1"/>
        <v>61.277999999999999</v>
      </c>
      <c r="G58" s="30" t="s">
        <v>7</v>
      </c>
      <c r="H58" s="29">
        <v>9</v>
      </c>
      <c r="I58" s="25"/>
      <c r="J58" s="8"/>
      <c r="M58" s="72"/>
      <c r="N58" s="74"/>
      <c r="O58" s="72"/>
      <c r="P58" s="2"/>
      <c r="Q58" s="10"/>
      <c r="R58" s="76"/>
    </row>
    <row r="59" spans="1:18">
      <c r="A59" s="29">
        <v>1019</v>
      </c>
      <c r="B59" s="29">
        <v>610139</v>
      </c>
      <c r="C59" s="38" t="s">
        <v>81</v>
      </c>
      <c r="D59" s="43">
        <v>14.59</v>
      </c>
      <c r="E59" s="44">
        <f t="shared" si="0"/>
        <v>61.277999999999999</v>
      </c>
      <c r="F59" s="50">
        <f t="shared" si="1"/>
        <v>61.277999999999999</v>
      </c>
      <c r="G59" s="30" t="s">
        <v>7</v>
      </c>
      <c r="H59" s="29">
        <v>9</v>
      </c>
      <c r="I59" s="25"/>
      <c r="J59" s="8"/>
      <c r="M59" s="72"/>
      <c r="N59" s="74"/>
      <c r="O59" s="72"/>
      <c r="P59" s="2"/>
      <c r="Q59" s="10"/>
      <c r="R59" s="76"/>
    </row>
    <row r="60" spans="1:18">
      <c r="A60" s="29">
        <v>1019</v>
      </c>
      <c r="B60" s="29">
        <v>610152</v>
      </c>
      <c r="C60" s="38" t="s">
        <v>83</v>
      </c>
      <c r="D60" s="43">
        <v>46.94</v>
      </c>
      <c r="E60" s="44">
        <f t="shared" si="0"/>
        <v>197.148</v>
      </c>
      <c r="F60" s="50">
        <f t="shared" si="1"/>
        <v>197.148</v>
      </c>
      <c r="G60" s="30" t="s">
        <v>7</v>
      </c>
      <c r="H60" s="31" t="s">
        <v>13</v>
      </c>
      <c r="I60" s="25"/>
      <c r="J60" s="8"/>
      <c r="M60" s="72"/>
      <c r="N60" s="74"/>
      <c r="O60" s="72"/>
      <c r="P60" s="2"/>
      <c r="Q60" s="10"/>
      <c r="R60" s="76"/>
    </row>
    <row r="61" spans="1:18">
      <c r="A61" s="29">
        <v>1019</v>
      </c>
      <c r="B61" s="29">
        <v>610153</v>
      </c>
      <c r="C61" s="38" t="s">
        <v>84</v>
      </c>
      <c r="D61" s="43">
        <v>46.94</v>
      </c>
      <c r="E61" s="44">
        <f t="shared" si="0"/>
        <v>197.148</v>
      </c>
      <c r="F61" s="50">
        <f t="shared" si="1"/>
        <v>197.148</v>
      </c>
      <c r="G61" s="30" t="s">
        <v>7</v>
      </c>
      <c r="H61" s="31" t="s">
        <v>13</v>
      </c>
      <c r="I61" s="25"/>
      <c r="J61" s="8"/>
      <c r="M61" s="72"/>
      <c r="N61" s="74"/>
      <c r="O61" s="72"/>
      <c r="P61" s="2"/>
      <c r="Q61" s="10"/>
      <c r="R61" s="76"/>
    </row>
    <row r="62" spans="1:18">
      <c r="A62" s="29">
        <v>1019</v>
      </c>
      <c r="B62" s="29">
        <v>610154</v>
      </c>
      <c r="C62" s="38" t="s">
        <v>86</v>
      </c>
      <c r="D62" s="43">
        <v>46.94</v>
      </c>
      <c r="E62" s="44">
        <f t="shared" si="0"/>
        <v>197.148</v>
      </c>
      <c r="F62" s="50">
        <f t="shared" si="1"/>
        <v>197.148</v>
      </c>
      <c r="G62" s="30" t="s">
        <v>7</v>
      </c>
      <c r="H62" s="31" t="s">
        <v>13</v>
      </c>
      <c r="I62" s="25"/>
      <c r="J62" s="8"/>
      <c r="M62" s="72"/>
      <c r="N62" s="74"/>
      <c r="O62" s="72"/>
      <c r="P62" s="2"/>
      <c r="Q62" s="10"/>
      <c r="R62" s="76"/>
    </row>
    <row r="63" spans="1:18">
      <c r="A63" s="29">
        <v>1019</v>
      </c>
      <c r="B63" s="29">
        <v>610155</v>
      </c>
      <c r="C63" s="38" t="s">
        <v>87</v>
      </c>
      <c r="D63" s="43">
        <v>46.94</v>
      </c>
      <c r="E63" s="44">
        <f t="shared" si="0"/>
        <v>197.148</v>
      </c>
      <c r="F63" s="50">
        <f t="shared" si="1"/>
        <v>197.148</v>
      </c>
      <c r="G63" s="30" t="s">
        <v>7</v>
      </c>
      <c r="H63" s="31" t="s">
        <v>13</v>
      </c>
      <c r="I63" s="25"/>
      <c r="J63" s="8"/>
      <c r="M63" s="72"/>
      <c r="N63" s="74"/>
      <c r="O63" s="72"/>
      <c r="P63" s="2"/>
      <c r="Q63" s="10"/>
      <c r="R63" s="76"/>
    </row>
    <row r="64" spans="1:18">
      <c r="A64" s="29">
        <v>1019</v>
      </c>
      <c r="B64" s="29">
        <v>610156</v>
      </c>
      <c r="C64" s="38" t="s">
        <v>88</v>
      </c>
      <c r="D64" s="43">
        <v>46.94</v>
      </c>
      <c r="E64" s="44">
        <f t="shared" si="0"/>
        <v>197.148</v>
      </c>
      <c r="F64" s="50">
        <f t="shared" si="1"/>
        <v>197.148</v>
      </c>
      <c r="G64" s="30" t="s">
        <v>7</v>
      </c>
      <c r="H64" s="31" t="s">
        <v>13</v>
      </c>
      <c r="I64" s="25"/>
      <c r="J64" s="8"/>
      <c r="M64" s="72"/>
      <c r="N64" s="74"/>
      <c r="O64" s="72"/>
      <c r="P64" s="2"/>
      <c r="Q64" s="10"/>
      <c r="R64" s="76"/>
    </row>
    <row r="65" spans="1:18">
      <c r="A65" s="29">
        <v>1019</v>
      </c>
      <c r="B65" s="29">
        <v>610157</v>
      </c>
      <c r="C65" s="38" t="s">
        <v>89</v>
      </c>
      <c r="D65" s="43">
        <v>46.94</v>
      </c>
      <c r="E65" s="44">
        <f t="shared" si="0"/>
        <v>197.148</v>
      </c>
      <c r="F65" s="50">
        <f t="shared" si="1"/>
        <v>197.148</v>
      </c>
      <c r="G65" s="30" t="s">
        <v>7</v>
      </c>
      <c r="H65" s="31" t="s">
        <v>13</v>
      </c>
      <c r="I65" s="25"/>
      <c r="J65" s="8"/>
      <c r="M65" s="72"/>
      <c r="N65" s="74"/>
      <c r="O65" s="72"/>
      <c r="P65" s="2"/>
      <c r="Q65" s="10"/>
      <c r="R65" s="76"/>
    </row>
    <row r="66" spans="1:18">
      <c r="A66" s="29">
        <v>1019</v>
      </c>
      <c r="B66" s="29">
        <v>610158</v>
      </c>
      <c r="C66" s="38" t="s">
        <v>90</v>
      </c>
      <c r="D66" s="43">
        <v>46.94</v>
      </c>
      <c r="E66" s="44">
        <f t="shared" si="0"/>
        <v>197.148</v>
      </c>
      <c r="F66" s="50">
        <f t="shared" si="1"/>
        <v>197.148</v>
      </c>
      <c r="G66" s="30" t="s">
        <v>7</v>
      </c>
      <c r="H66" s="31" t="s">
        <v>13</v>
      </c>
      <c r="I66" s="25"/>
      <c r="J66" s="8"/>
      <c r="M66" s="72"/>
      <c r="N66" s="74"/>
      <c r="O66" s="72"/>
      <c r="P66" s="2"/>
      <c r="Q66" s="10"/>
      <c r="R66" s="76"/>
    </row>
    <row r="67" spans="1:18">
      <c r="A67" s="29">
        <v>1019</v>
      </c>
      <c r="B67" s="29">
        <v>610159</v>
      </c>
      <c r="C67" s="38" t="s">
        <v>91</v>
      </c>
      <c r="D67" s="43">
        <v>46.94</v>
      </c>
      <c r="E67" s="44">
        <f t="shared" si="0"/>
        <v>197.148</v>
      </c>
      <c r="F67" s="50">
        <f t="shared" si="1"/>
        <v>197.148</v>
      </c>
      <c r="G67" s="30" t="s">
        <v>7</v>
      </c>
      <c r="H67" s="31" t="s">
        <v>13</v>
      </c>
      <c r="I67" s="25"/>
      <c r="J67" s="8"/>
      <c r="M67" s="72"/>
      <c r="N67" s="74"/>
      <c r="O67" s="72"/>
      <c r="P67" s="2"/>
      <c r="Q67" s="10"/>
      <c r="R67" s="76"/>
    </row>
    <row r="68" spans="1:18">
      <c r="A68" s="8"/>
      <c r="B68" s="8"/>
      <c r="C68" s="8"/>
      <c r="D68" s="61"/>
      <c r="E68" s="62"/>
      <c r="F68" s="63"/>
      <c r="G68" s="8"/>
      <c r="H68" s="8"/>
      <c r="I68" s="25"/>
      <c r="J68" s="8"/>
      <c r="M68" s="72"/>
      <c r="N68" s="74"/>
      <c r="O68" s="72"/>
      <c r="P68" s="2"/>
      <c r="Q68" s="10"/>
      <c r="R68" s="76"/>
    </row>
    <row r="69" spans="1:18">
      <c r="A69" s="1" t="s">
        <v>0</v>
      </c>
      <c r="B69" s="1" t="s">
        <v>1</v>
      </c>
      <c r="C69" s="1" t="s">
        <v>2</v>
      </c>
      <c r="D69" s="51"/>
      <c r="E69" s="51" t="s">
        <v>132</v>
      </c>
      <c r="F69" s="42" t="s">
        <v>20</v>
      </c>
      <c r="G69" s="9" t="s">
        <v>12</v>
      </c>
      <c r="H69" s="9" t="s">
        <v>11</v>
      </c>
      <c r="I69" s="79" t="s">
        <v>28</v>
      </c>
      <c r="J69" s="79"/>
      <c r="M69" s="72"/>
      <c r="N69" s="74"/>
      <c r="O69" s="72"/>
      <c r="P69" s="2"/>
      <c r="Q69" s="10"/>
      <c r="R69" s="76"/>
    </row>
    <row r="70" spans="1:18">
      <c r="A70" s="11"/>
      <c r="B70" s="11"/>
      <c r="C70" s="11"/>
      <c r="D70" s="45"/>
      <c r="E70" s="62"/>
      <c r="F70" s="63"/>
      <c r="G70" s="12"/>
      <c r="H70" s="12"/>
      <c r="I70" s="25"/>
      <c r="J70" s="8"/>
      <c r="M70" s="72"/>
      <c r="N70" s="74"/>
      <c r="O70" s="72"/>
      <c r="P70" s="2"/>
      <c r="Q70" s="10"/>
      <c r="R70" s="76"/>
    </row>
    <row r="71" spans="1:18">
      <c r="A71" s="26" t="s">
        <v>9</v>
      </c>
      <c r="B71" s="26"/>
      <c r="C71" s="26" t="s">
        <v>14</v>
      </c>
      <c r="D71" s="64"/>
      <c r="E71" s="62"/>
      <c r="F71" s="63"/>
      <c r="G71" s="8"/>
      <c r="H71" s="28" t="s">
        <v>3</v>
      </c>
      <c r="I71" s="25"/>
      <c r="J71" s="8"/>
      <c r="M71" s="72"/>
      <c r="N71" s="74"/>
      <c r="O71" s="72"/>
      <c r="P71" s="2"/>
      <c r="Q71" s="10"/>
      <c r="R71" s="76"/>
    </row>
    <row r="72" spans="1:18">
      <c r="A72" s="29" t="s">
        <v>9</v>
      </c>
      <c r="B72" s="32">
        <v>610163</v>
      </c>
      <c r="C72" s="38" t="s">
        <v>93</v>
      </c>
      <c r="D72" s="65">
        <v>0</v>
      </c>
      <c r="E72" s="44">
        <f t="shared" si="0"/>
        <v>0</v>
      </c>
      <c r="F72" s="50">
        <f t="shared" si="1"/>
        <v>0</v>
      </c>
      <c r="G72" s="30" t="s">
        <v>7</v>
      </c>
      <c r="H72" s="31" t="s">
        <v>13</v>
      </c>
      <c r="I72" s="25"/>
      <c r="J72" s="8"/>
      <c r="M72" s="72"/>
      <c r="N72" s="74"/>
      <c r="O72" s="72"/>
      <c r="P72" s="2"/>
      <c r="Q72" s="10"/>
      <c r="R72" s="76"/>
    </row>
    <row r="73" spans="1:18">
      <c r="A73" s="29" t="s">
        <v>9</v>
      </c>
      <c r="B73" s="32">
        <v>610164</v>
      </c>
      <c r="C73" s="29" t="s">
        <v>92</v>
      </c>
      <c r="D73" s="65">
        <v>0</v>
      </c>
      <c r="E73" s="44">
        <f t="shared" si="0"/>
        <v>0</v>
      </c>
      <c r="F73" s="50">
        <f t="shared" si="1"/>
        <v>0</v>
      </c>
      <c r="G73" s="30" t="s">
        <v>7</v>
      </c>
      <c r="H73" s="31" t="s">
        <v>13</v>
      </c>
      <c r="I73" s="25"/>
      <c r="J73" s="8"/>
      <c r="M73" s="72"/>
      <c r="N73" s="74"/>
      <c r="O73" s="72"/>
      <c r="P73" s="2"/>
      <c r="Q73" s="10"/>
      <c r="R73" s="76"/>
    </row>
    <row r="74" spans="1:18">
      <c r="A74" s="29" t="s">
        <v>9</v>
      </c>
      <c r="B74" s="32">
        <v>610165</v>
      </c>
      <c r="C74" s="29" t="s">
        <v>94</v>
      </c>
      <c r="D74" s="65">
        <v>0</v>
      </c>
      <c r="E74" s="44">
        <f t="shared" si="0"/>
        <v>0</v>
      </c>
      <c r="F74" s="50">
        <f t="shared" si="1"/>
        <v>0</v>
      </c>
      <c r="G74" s="30" t="s">
        <v>7</v>
      </c>
      <c r="H74" s="31" t="s">
        <v>13</v>
      </c>
      <c r="I74" s="25"/>
      <c r="J74" s="8"/>
      <c r="M74" s="72"/>
      <c r="N74" s="74"/>
      <c r="O74" s="72"/>
      <c r="P74" s="2"/>
      <c r="Q74" s="10"/>
      <c r="R74" s="76"/>
    </row>
    <row r="75" spans="1:18">
      <c r="A75" s="29" t="s">
        <v>9</v>
      </c>
      <c r="B75" s="32">
        <v>610166</v>
      </c>
      <c r="C75" s="38" t="s">
        <v>95</v>
      </c>
      <c r="D75" s="65">
        <v>0</v>
      </c>
      <c r="E75" s="44">
        <f t="shared" si="0"/>
        <v>0</v>
      </c>
      <c r="F75" s="50">
        <f t="shared" si="1"/>
        <v>0</v>
      </c>
      <c r="G75" s="30" t="s">
        <v>7</v>
      </c>
      <c r="H75" s="31" t="s">
        <v>13</v>
      </c>
      <c r="I75" s="25"/>
      <c r="J75" s="8"/>
      <c r="M75" s="72"/>
      <c r="N75" s="74"/>
      <c r="O75" s="72"/>
      <c r="P75" s="2"/>
      <c r="Q75" s="10"/>
      <c r="R75" s="76"/>
    </row>
    <row r="76" spans="1:18">
      <c r="A76" s="29" t="s">
        <v>9</v>
      </c>
      <c r="B76" s="32">
        <v>610168</v>
      </c>
      <c r="C76" s="38" t="s">
        <v>96</v>
      </c>
      <c r="D76" s="65">
        <v>0</v>
      </c>
      <c r="E76" s="44">
        <f t="shared" ref="E76:E137" si="2">D76*$E$9</f>
        <v>0</v>
      </c>
      <c r="F76" s="50">
        <f t="shared" ref="F76:F137" si="3">E76-(E76*$F$9)</f>
        <v>0</v>
      </c>
      <c r="G76" s="30" t="s">
        <v>7</v>
      </c>
      <c r="H76" s="31" t="s">
        <v>13</v>
      </c>
      <c r="I76" s="25"/>
      <c r="J76" s="8"/>
      <c r="M76" s="72"/>
      <c r="N76" s="74"/>
      <c r="O76" s="72"/>
      <c r="P76" s="2"/>
      <c r="Q76" s="10"/>
      <c r="R76" s="76"/>
    </row>
    <row r="77" spans="1:18">
      <c r="A77" s="29" t="s">
        <v>9</v>
      </c>
      <c r="B77" s="32">
        <v>610169</v>
      </c>
      <c r="C77" s="38" t="s">
        <v>97</v>
      </c>
      <c r="D77" s="65">
        <v>0</v>
      </c>
      <c r="E77" s="44">
        <f t="shared" si="2"/>
        <v>0</v>
      </c>
      <c r="F77" s="50">
        <f t="shared" si="3"/>
        <v>0</v>
      </c>
      <c r="G77" s="30" t="s">
        <v>7</v>
      </c>
      <c r="H77" s="31" t="s">
        <v>13</v>
      </c>
      <c r="I77" s="25"/>
      <c r="J77" s="8"/>
      <c r="M77" s="72"/>
      <c r="N77" s="74"/>
      <c r="O77" s="72"/>
      <c r="P77" s="2"/>
      <c r="Q77" s="10"/>
      <c r="R77" s="76"/>
    </row>
    <row r="78" spans="1:18">
      <c r="A78" s="29" t="s">
        <v>9</v>
      </c>
      <c r="B78" s="32">
        <v>610173</v>
      </c>
      <c r="C78" s="38" t="s">
        <v>98</v>
      </c>
      <c r="D78" s="65">
        <v>0</v>
      </c>
      <c r="E78" s="44">
        <f t="shared" si="2"/>
        <v>0</v>
      </c>
      <c r="F78" s="50">
        <f t="shared" si="3"/>
        <v>0</v>
      </c>
      <c r="G78" s="30" t="s">
        <v>7</v>
      </c>
      <c r="H78" s="31" t="s">
        <v>13</v>
      </c>
      <c r="I78" s="25"/>
      <c r="J78" s="8"/>
      <c r="M78" s="72"/>
      <c r="N78" s="74"/>
      <c r="O78" s="72"/>
      <c r="P78" s="2"/>
      <c r="Q78" s="10"/>
      <c r="R78" s="76"/>
    </row>
    <row r="79" spans="1:18">
      <c r="A79" s="29" t="s">
        <v>9</v>
      </c>
      <c r="B79" s="32">
        <v>610174</v>
      </c>
      <c r="C79" s="38" t="s">
        <v>100</v>
      </c>
      <c r="D79" s="65">
        <v>0</v>
      </c>
      <c r="E79" s="44">
        <f t="shared" si="2"/>
        <v>0</v>
      </c>
      <c r="F79" s="50">
        <f t="shared" si="3"/>
        <v>0</v>
      </c>
      <c r="G79" s="30" t="s">
        <v>7</v>
      </c>
      <c r="H79" s="31" t="s">
        <v>13</v>
      </c>
      <c r="I79" s="25"/>
      <c r="J79" s="8"/>
      <c r="M79" s="72"/>
      <c r="N79" s="74"/>
      <c r="O79" s="72"/>
      <c r="P79" s="2"/>
      <c r="Q79" s="10"/>
      <c r="R79" s="76"/>
    </row>
    <row r="80" spans="1:18">
      <c r="A80" s="29" t="s">
        <v>9</v>
      </c>
      <c r="B80" s="32">
        <v>610175</v>
      </c>
      <c r="C80" s="38" t="s">
        <v>101</v>
      </c>
      <c r="D80" s="65">
        <v>0</v>
      </c>
      <c r="E80" s="44">
        <f t="shared" si="2"/>
        <v>0</v>
      </c>
      <c r="F80" s="50">
        <f t="shared" si="3"/>
        <v>0</v>
      </c>
      <c r="G80" s="30" t="s">
        <v>7</v>
      </c>
      <c r="H80" s="31" t="s">
        <v>13</v>
      </c>
      <c r="I80" s="25"/>
      <c r="J80" s="70" t="s">
        <v>133</v>
      </c>
      <c r="M80" s="72"/>
      <c r="N80" s="74"/>
      <c r="O80" s="72"/>
      <c r="P80" s="2"/>
      <c r="Q80" s="10"/>
      <c r="R80" s="76"/>
    </row>
    <row r="81" spans="1:18">
      <c r="A81" s="29" t="s">
        <v>9</v>
      </c>
      <c r="B81" s="32">
        <v>610176</v>
      </c>
      <c r="C81" s="38" t="s">
        <v>102</v>
      </c>
      <c r="D81" s="65">
        <v>0</v>
      </c>
      <c r="E81" s="44">
        <f t="shared" si="2"/>
        <v>0</v>
      </c>
      <c r="F81" s="50">
        <f t="shared" si="3"/>
        <v>0</v>
      </c>
      <c r="G81" s="30" t="s">
        <v>7</v>
      </c>
      <c r="H81" s="31" t="s">
        <v>13</v>
      </c>
      <c r="I81" s="25"/>
      <c r="J81" s="8"/>
      <c r="M81" s="72"/>
      <c r="N81" s="74"/>
      <c r="O81" s="72"/>
      <c r="P81" s="2"/>
      <c r="Q81" s="10"/>
      <c r="R81" s="76"/>
    </row>
    <row r="82" spans="1:18">
      <c r="A82" s="29" t="s">
        <v>9</v>
      </c>
      <c r="B82" s="32">
        <v>610178</v>
      </c>
      <c r="C82" s="38" t="s">
        <v>103</v>
      </c>
      <c r="D82" s="65">
        <v>0</v>
      </c>
      <c r="E82" s="44">
        <f t="shared" si="2"/>
        <v>0</v>
      </c>
      <c r="F82" s="50">
        <f t="shared" si="3"/>
        <v>0</v>
      </c>
      <c r="G82" s="30" t="s">
        <v>7</v>
      </c>
      <c r="H82" s="31" t="s">
        <v>13</v>
      </c>
      <c r="I82" s="25"/>
      <c r="J82" s="8"/>
      <c r="M82" s="72"/>
      <c r="N82" s="74"/>
      <c r="O82" s="72"/>
      <c r="P82" s="2"/>
      <c r="Q82" s="10"/>
      <c r="R82" s="76"/>
    </row>
    <row r="83" spans="1:18">
      <c r="A83" s="29" t="s">
        <v>9</v>
      </c>
      <c r="B83" s="32">
        <v>610179</v>
      </c>
      <c r="C83" s="38" t="s">
        <v>104</v>
      </c>
      <c r="D83" s="65">
        <v>0</v>
      </c>
      <c r="E83" s="44">
        <f t="shared" si="2"/>
        <v>0</v>
      </c>
      <c r="F83" s="50">
        <f t="shared" si="3"/>
        <v>0</v>
      </c>
      <c r="G83" s="30" t="s">
        <v>7</v>
      </c>
      <c r="H83" s="31" t="s">
        <v>13</v>
      </c>
      <c r="I83" s="25"/>
      <c r="J83" s="8"/>
      <c r="M83" s="72"/>
      <c r="N83" s="74"/>
      <c r="O83" s="72"/>
      <c r="P83" s="2"/>
      <c r="Q83" s="10"/>
      <c r="R83" s="76"/>
    </row>
    <row r="84" spans="1:18">
      <c r="A84" s="29" t="s">
        <v>9</v>
      </c>
      <c r="B84" s="32">
        <v>610193</v>
      </c>
      <c r="C84" s="38" t="s">
        <v>105</v>
      </c>
      <c r="D84" s="65">
        <v>0</v>
      </c>
      <c r="E84" s="44">
        <f t="shared" si="2"/>
        <v>0</v>
      </c>
      <c r="F84" s="50">
        <f t="shared" si="3"/>
        <v>0</v>
      </c>
      <c r="G84" s="30" t="s">
        <v>7</v>
      </c>
      <c r="H84" s="31" t="s">
        <v>13</v>
      </c>
      <c r="I84" s="25"/>
      <c r="J84" s="8"/>
      <c r="M84" s="72"/>
      <c r="N84" s="74"/>
      <c r="O84" s="72"/>
      <c r="P84" s="2"/>
      <c r="Q84" s="10"/>
      <c r="R84" s="76"/>
    </row>
    <row r="85" spans="1:18">
      <c r="A85" s="29" t="s">
        <v>9</v>
      </c>
      <c r="B85" s="32">
        <v>610194</v>
      </c>
      <c r="C85" s="38" t="s">
        <v>107</v>
      </c>
      <c r="D85" s="65">
        <v>0</v>
      </c>
      <c r="E85" s="44">
        <f t="shared" si="2"/>
        <v>0</v>
      </c>
      <c r="F85" s="50">
        <f t="shared" si="3"/>
        <v>0</v>
      </c>
      <c r="G85" s="30" t="s">
        <v>7</v>
      </c>
      <c r="H85" s="31" t="s">
        <v>13</v>
      </c>
      <c r="I85" s="25"/>
      <c r="J85" s="8"/>
      <c r="M85" s="72"/>
      <c r="N85" s="74"/>
      <c r="O85" s="72"/>
      <c r="P85" s="2"/>
      <c r="Q85" s="10"/>
      <c r="R85" s="76"/>
    </row>
    <row r="86" spans="1:18">
      <c r="A86" s="29" t="s">
        <v>9</v>
      </c>
      <c r="B86" s="32">
        <v>610195</v>
      </c>
      <c r="C86" s="38" t="s">
        <v>108</v>
      </c>
      <c r="D86" s="65">
        <v>0</v>
      </c>
      <c r="E86" s="44">
        <f t="shared" si="2"/>
        <v>0</v>
      </c>
      <c r="F86" s="50">
        <f t="shared" si="3"/>
        <v>0</v>
      </c>
      <c r="G86" s="30" t="s">
        <v>7</v>
      </c>
      <c r="H86" s="31" t="s">
        <v>13</v>
      </c>
      <c r="I86" s="25"/>
      <c r="J86" s="8"/>
      <c r="M86" s="72"/>
      <c r="N86" s="74"/>
      <c r="O86" s="72"/>
      <c r="P86" s="2"/>
      <c r="Q86" s="10"/>
      <c r="R86" s="76"/>
    </row>
    <row r="87" spans="1:18">
      <c r="A87" s="29" t="s">
        <v>9</v>
      </c>
      <c r="B87" s="32">
        <v>610196</v>
      </c>
      <c r="C87" s="38" t="s">
        <v>109</v>
      </c>
      <c r="D87" s="65">
        <v>0</v>
      </c>
      <c r="E87" s="44">
        <f t="shared" si="2"/>
        <v>0</v>
      </c>
      <c r="F87" s="50">
        <f t="shared" si="3"/>
        <v>0</v>
      </c>
      <c r="G87" s="30" t="s">
        <v>7</v>
      </c>
      <c r="H87" s="31" t="s">
        <v>13</v>
      </c>
      <c r="I87" s="25"/>
      <c r="J87" s="8"/>
      <c r="M87" s="72"/>
      <c r="N87" s="74"/>
      <c r="O87" s="72"/>
      <c r="P87" s="2"/>
      <c r="Q87" s="10"/>
      <c r="R87" s="76"/>
    </row>
    <row r="88" spans="1:18">
      <c r="A88" s="29" t="s">
        <v>9</v>
      </c>
      <c r="B88" s="32">
        <v>610198</v>
      </c>
      <c r="C88" s="38" t="s">
        <v>110</v>
      </c>
      <c r="D88" s="65">
        <v>0</v>
      </c>
      <c r="E88" s="44">
        <f t="shared" si="2"/>
        <v>0</v>
      </c>
      <c r="F88" s="50">
        <f t="shared" si="3"/>
        <v>0</v>
      </c>
      <c r="G88" s="30" t="s">
        <v>7</v>
      </c>
      <c r="H88" s="31" t="s">
        <v>13</v>
      </c>
      <c r="I88" s="25"/>
      <c r="J88" s="8"/>
      <c r="M88" s="72"/>
      <c r="N88" s="74"/>
      <c r="O88" s="72"/>
      <c r="P88" s="2"/>
      <c r="Q88" s="10"/>
      <c r="R88" s="76"/>
    </row>
    <row r="89" spans="1:18">
      <c r="A89" s="29" t="s">
        <v>9</v>
      </c>
      <c r="B89" s="32">
        <v>610199</v>
      </c>
      <c r="C89" s="38" t="s">
        <v>111</v>
      </c>
      <c r="D89" s="65">
        <v>0</v>
      </c>
      <c r="E89" s="44">
        <f t="shared" si="2"/>
        <v>0</v>
      </c>
      <c r="F89" s="50">
        <f t="shared" si="3"/>
        <v>0</v>
      </c>
      <c r="G89" s="30" t="s">
        <v>7</v>
      </c>
      <c r="H89" s="31" t="s">
        <v>13</v>
      </c>
      <c r="I89" s="25"/>
      <c r="J89" s="8"/>
      <c r="M89" s="72"/>
      <c r="N89" s="74"/>
      <c r="O89" s="72"/>
      <c r="P89" s="2"/>
      <c r="Q89" s="10"/>
      <c r="R89" s="76"/>
    </row>
    <row r="90" spans="1:18">
      <c r="A90" s="33"/>
      <c r="B90" s="34"/>
      <c r="C90" s="33"/>
      <c r="D90" s="61"/>
      <c r="E90" s="62"/>
      <c r="F90" s="63"/>
      <c r="G90" s="35"/>
      <c r="H90" s="34"/>
      <c r="I90" s="25"/>
      <c r="J90" s="8"/>
      <c r="M90" s="72"/>
      <c r="N90" s="74"/>
      <c r="O90" s="72"/>
      <c r="P90" s="2"/>
      <c r="Q90" s="10"/>
      <c r="R90" s="76"/>
    </row>
    <row r="91" spans="1:18">
      <c r="A91" s="28">
        <v>1026</v>
      </c>
      <c r="B91" s="36" t="s">
        <v>15</v>
      </c>
      <c r="C91" s="8"/>
      <c r="D91" s="64"/>
      <c r="E91" s="62"/>
      <c r="F91" s="63"/>
      <c r="G91" s="27"/>
      <c r="H91" s="28" t="s">
        <v>3</v>
      </c>
      <c r="I91" s="25"/>
      <c r="J91" s="8"/>
      <c r="M91" s="72"/>
      <c r="N91" s="74"/>
      <c r="O91" s="72"/>
      <c r="P91" s="2"/>
      <c r="Q91" s="10"/>
      <c r="R91" s="76"/>
    </row>
    <row r="92" spans="1:18">
      <c r="A92" s="30">
        <v>1026</v>
      </c>
      <c r="B92" s="29">
        <v>610221</v>
      </c>
      <c r="C92" s="29" t="s">
        <v>30</v>
      </c>
      <c r="D92" s="43">
        <v>1.36</v>
      </c>
      <c r="E92" s="44">
        <f t="shared" si="2"/>
        <v>5.7120000000000006</v>
      </c>
      <c r="F92" s="50">
        <f t="shared" si="3"/>
        <v>5.7120000000000006</v>
      </c>
      <c r="G92" s="30" t="s">
        <v>4</v>
      </c>
      <c r="H92" s="29">
        <v>180</v>
      </c>
      <c r="I92" s="25"/>
      <c r="J92" s="8"/>
      <c r="M92" s="72"/>
      <c r="N92" s="74"/>
      <c r="O92" s="72"/>
      <c r="P92" s="2"/>
      <c r="Q92" s="10"/>
      <c r="R92" s="76"/>
    </row>
    <row r="93" spans="1:18">
      <c r="A93" s="30">
        <v>1026</v>
      </c>
      <c r="B93" s="29">
        <v>610222</v>
      </c>
      <c r="C93" s="29" t="s">
        <v>31</v>
      </c>
      <c r="D93" s="43">
        <v>1.36</v>
      </c>
      <c r="E93" s="44">
        <f t="shared" si="2"/>
        <v>5.7120000000000006</v>
      </c>
      <c r="F93" s="50">
        <f t="shared" si="3"/>
        <v>5.7120000000000006</v>
      </c>
      <c r="G93" s="30" t="s">
        <v>4</v>
      </c>
      <c r="H93" s="29">
        <v>180</v>
      </c>
      <c r="I93" s="25"/>
      <c r="J93" s="8"/>
      <c r="M93" s="72"/>
      <c r="N93" s="74"/>
      <c r="O93" s="72"/>
      <c r="P93" s="2"/>
      <c r="Q93" s="10"/>
      <c r="R93" s="76"/>
    </row>
    <row r="94" spans="1:18">
      <c r="A94" s="30">
        <v>1026</v>
      </c>
      <c r="B94" s="29">
        <v>610231</v>
      </c>
      <c r="C94" s="29" t="s">
        <v>32</v>
      </c>
      <c r="D94" s="43">
        <v>1.81</v>
      </c>
      <c r="E94" s="44">
        <f t="shared" si="2"/>
        <v>7.6020000000000003</v>
      </c>
      <c r="F94" s="50">
        <f t="shared" si="3"/>
        <v>7.6020000000000003</v>
      </c>
      <c r="G94" s="30" t="s">
        <v>4</v>
      </c>
      <c r="H94" s="29">
        <v>140</v>
      </c>
      <c r="I94" s="25"/>
      <c r="J94" s="8"/>
      <c r="M94" s="72"/>
      <c r="N94" s="74"/>
      <c r="O94" s="72"/>
      <c r="P94" s="2"/>
      <c r="Q94" s="10"/>
      <c r="R94" s="76"/>
    </row>
    <row r="95" spans="1:18">
      <c r="A95" s="30">
        <v>1026</v>
      </c>
      <c r="B95" s="29">
        <v>610232</v>
      </c>
      <c r="C95" s="29" t="s">
        <v>33</v>
      </c>
      <c r="D95" s="43">
        <v>1.81</v>
      </c>
      <c r="E95" s="44">
        <f t="shared" si="2"/>
        <v>7.6020000000000003</v>
      </c>
      <c r="F95" s="50">
        <f t="shared" si="3"/>
        <v>7.6020000000000003</v>
      </c>
      <c r="G95" s="30" t="s">
        <v>4</v>
      </c>
      <c r="H95" s="29">
        <v>140</v>
      </c>
      <c r="I95" s="25"/>
      <c r="J95" s="8"/>
      <c r="M95" s="72"/>
      <c r="N95" s="74"/>
      <c r="O95" s="72"/>
      <c r="P95" s="2"/>
      <c r="Q95" s="10"/>
      <c r="R95" s="76"/>
    </row>
    <row r="96" spans="1:18">
      <c r="A96" s="30">
        <v>1026</v>
      </c>
      <c r="B96" s="29">
        <v>610233</v>
      </c>
      <c r="C96" s="38" t="s">
        <v>34</v>
      </c>
      <c r="D96" s="43">
        <v>1.81</v>
      </c>
      <c r="E96" s="44">
        <f t="shared" si="2"/>
        <v>7.6020000000000003</v>
      </c>
      <c r="F96" s="50">
        <f t="shared" si="3"/>
        <v>7.6020000000000003</v>
      </c>
      <c r="G96" s="30" t="s">
        <v>4</v>
      </c>
      <c r="H96" s="29">
        <v>140</v>
      </c>
      <c r="I96" s="25"/>
      <c r="J96" s="8"/>
      <c r="M96" s="72"/>
      <c r="N96" s="74"/>
      <c r="O96" s="72"/>
      <c r="P96" s="2"/>
      <c r="Q96" s="10"/>
      <c r="R96" s="76"/>
    </row>
    <row r="97" spans="1:18">
      <c r="A97" s="30">
        <v>1026</v>
      </c>
      <c r="B97" s="29">
        <v>610241</v>
      </c>
      <c r="C97" s="29" t="s">
        <v>35</v>
      </c>
      <c r="D97" s="43">
        <v>2.0299999999999998</v>
      </c>
      <c r="E97" s="44">
        <f t="shared" si="2"/>
        <v>8.5259999999999998</v>
      </c>
      <c r="F97" s="50">
        <f t="shared" si="3"/>
        <v>8.5259999999999998</v>
      </c>
      <c r="G97" s="30" t="s">
        <v>5</v>
      </c>
      <c r="H97" s="29">
        <v>110</v>
      </c>
      <c r="I97" s="25"/>
      <c r="J97" s="8"/>
      <c r="M97" s="72"/>
      <c r="N97" s="74"/>
      <c r="O97" s="72"/>
      <c r="P97" s="2"/>
      <c r="Q97" s="10"/>
      <c r="R97" s="76"/>
    </row>
    <row r="98" spans="1:18">
      <c r="A98" s="30">
        <v>1026</v>
      </c>
      <c r="B98" s="29">
        <v>610242</v>
      </c>
      <c r="C98" s="29" t="s">
        <v>36</v>
      </c>
      <c r="D98" s="43">
        <v>2.0299999999999998</v>
      </c>
      <c r="E98" s="44">
        <f t="shared" si="2"/>
        <v>8.5259999999999998</v>
      </c>
      <c r="F98" s="50">
        <f t="shared" si="3"/>
        <v>8.5259999999999998</v>
      </c>
      <c r="G98" s="30" t="s">
        <v>5</v>
      </c>
      <c r="H98" s="29">
        <v>110</v>
      </c>
      <c r="I98" s="25"/>
      <c r="J98" s="8"/>
      <c r="M98" s="72"/>
      <c r="N98" s="74"/>
      <c r="O98" s="72"/>
      <c r="P98" s="2"/>
      <c r="Q98" s="10"/>
      <c r="R98" s="76"/>
    </row>
    <row r="99" spans="1:18">
      <c r="A99" s="30">
        <v>1026</v>
      </c>
      <c r="B99" s="29">
        <v>610243</v>
      </c>
      <c r="C99" s="38" t="s">
        <v>37</v>
      </c>
      <c r="D99" s="43">
        <v>2.0299999999999998</v>
      </c>
      <c r="E99" s="44">
        <f t="shared" si="2"/>
        <v>8.5259999999999998</v>
      </c>
      <c r="F99" s="50">
        <f t="shared" si="3"/>
        <v>8.5259999999999998</v>
      </c>
      <c r="G99" s="30" t="s">
        <v>5</v>
      </c>
      <c r="H99" s="29">
        <v>110</v>
      </c>
      <c r="I99" s="25"/>
      <c r="J99" s="8"/>
      <c r="M99" s="72"/>
      <c r="N99" s="74"/>
      <c r="O99" s="72"/>
      <c r="P99" s="2"/>
      <c r="Q99" s="10"/>
      <c r="R99" s="76"/>
    </row>
    <row r="100" spans="1:18">
      <c r="A100" s="30">
        <v>1026</v>
      </c>
      <c r="B100" s="29">
        <v>610251</v>
      </c>
      <c r="C100" s="29" t="s">
        <v>38</v>
      </c>
      <c r="D100" s="43">
        <v>2.21</v>
      </c>
      <c r="E100" s="44">
        <f t="shared" si="2"/>
        <v>9.282</v>
      </c>
      <c r="F100" s="50">
        <f t="shared" si="3"/>
        <v>9.282</v>
      </c>
      <c r="G100" s="30" t="s">
        <v>6</v>
      </c>
      <c r="H100" s="29">
        <v>80</v>
      </c>
      <c r="I100" s="25"/>
      <c r="J100" s="8"/>
      <c r="M100" s="72"/>
      <c r="N100" s="74"/>
      <c r="O100" s="72"/>
      <c r="P100" s="2"/>
      <c r="Q100" s="10"/>
      <c r="R100" s="76"/>
    </row>
    <row r="101" spans="1:18">
      <c r="A101" s="30">
        <v>1026</v>
      </c>
      <c r="B101" s="29">
        <v>610252</v>
      </c>
      <c r="C101" s="29" t="s">
        <v>39</v>
      </c>
      <c r="D101" s="43">
        <v>2.21</v>
      </c>
      <c r="E101" s="44">
        <f t="shared" si="2"/>
        <v>9.282</v>
      </c>
      <c r="F101" s="50">
        <f t="shared" si="3"/>
        <v>9.282</v>
      </c>
      <c r="G101" s="30" t="s">
        <v>6</v>
      </c>
      <c r="H101" s="29">
        <v>80</v>
      </c>
      <c r="I101" s="25"/>
      <c r="J101" s="8"/>
      <c r="M101" s="72"/>
      <c r="N101" s="74"/>
      <c r="O101" s="72"/>
      <c r="P101" s="2"/>
      <c r="Q101" s="10"/>
      <c r="R101" s="76"/>
    </row>
    <row r="102" spans="1:18">
      <c r="A102" s="30">
        <v>1026</v>
      </c>
      <c r="B102" s="29">
        <v>610253</v>
      </c>
      <c r="C102" s="38" t="s">
        <v>40</v>
      </c>
      <c r="D102" s="43">
        <v>2.21</v>
      </c>
      <c r="E102" s="44">
        <f t="shared" si="2"/>
        <v>9.282</v>
      </c>
      <c r="F102" s="50">
        <f t="shared" si="3"/>
        <v>9.282</v>
      </c>
      <c r="G102" s="30" t="s">
        <v>6</v>
      </c>
      <c r="H102" s="29">
        <v>80</v>
      </c>
      <c r="I102" s="25"/>
      <c r="J102" s="8"/>
      <c r="M102" s="72"/>
      <c r="N102" s="74"/>
      <c r="O102" s="72"/>
      <c r="P102" s="2"/>
      <c r="Q102" s="10"/>
      <c r="R102" s="76"/>
    </row>
    <row r="103" spans="1:18">
      <c r="A103" s="30">
        <v>1026</v>
      </c>
      <c r="B103" s="30">
        <v>610254</v>
      </c>
      <c r="C103" s="29" t="s">
        <v>41</v>
      </c>
      <c r="D103" s="43">
        <v>2.21</v>
      </c>
      <c r="E103" s="44">
        <f t="shared" si="2"/>
        <v>9.282</v>
      </c>
      <c r="F103" s="50">
        <f t="shared" si="3"/>
        <v>9.282</v>
      </c>
      <c r="G103" s="30" t="s">
        <v>6</v>
      </c>
      <c r="H103" s="30">
        <v>80</v>
      </c>
      <c r="I103" s="25"/>
      <c r="J103" s="8"/>
      <c r="M103" s="72"/>
      <c r="N103" s="74"/>
      <c r="O103" s="72"/>
      <c r="P103" s="2"/>
      <c r="Q103" s="10"/>
      <c r="R103" s="76"/>
    </row>
    <row r="104" spans="1:18">
      <c r="A104" s="30">
        <v>1026</v>
      </c>
      <c r="B104" s="29">
        <v>610261</v>
      </c>
      <c r="C104" s="29" t="s">
        <v>42</v>
      </c>
      <c r="D104" s="43">
        <v>2.88</v>
      </c>
      <c r="E104" s="44">
        <f t="shared" si="2"/>
        <v>12.096</v>
      </c>
      <c r="F104" s="50">
        <f t="shared" si="3"/>
        <v>12.096</v>
      </c>
      <c r="G104" s="30" t="s">
        <v>6</v>
      </c>
      <c r="H104" s="29">
        <v>55</v>
      </c>
      <c r="I104" s="25"/>
      <c r="J104" s="8"/>
      <c r="M104" s="72"/>
      <c r="N104" s="74"/>
      <c r="O104" s="72"/>
      <c r="P104" s="2"/>
      <c r="Q104" s="10"/>
      <c r="R104" s="76"/>
    </row>
    <row r="105" spans="1:18">
      <c r="A105" s="30">
        <v>1026</v>
      </c>
      <c r="B105" s="29">
        <v>610262</v>
      </c>
      <c r="C105" s="29" t="s">
        <v>43</v>
      </c>
      <c r="D105" s="43">
        <v>2.88</v>
      </c>
      <c r="E105" s="44">
        <f t="shared" si="2"/>
        <v>12.096</v>
      </c>
      <c r="F105" s="50">
        <f t="shared" si="3"/>
        <v>12.096</v>
      </c>
      <c r="G105" s="30" t="s">
        <v>6</v>
      </c>
      <c r="H105" s="29">
        <v>55</v>
      </c>
      <c r="I105" s="25"/>
      <c r="J105" s="8"/>
      <c r="M105" s="72"/>
      <c r="N105" s="74"/>
      <c r="O105" s="72"/>
      <c r="P105" s="2"/>
      <c r="Q105" s="10"/>
      <c r="R105" s="76"/>
    </row>
    <row r="106" spans="1:18">
      <c r="A106" s="30">
        <v>1026</v>
      </c>
      <c r="B106" s="29">
        <v>610263</v>
      </c>
      <c r="C106" s="38" t="s">
        <v>44</v>
      </c>
      <c r="D106" s="43">
        <v>2.88</v>
      </c>
      <c r="E106" s="44">
        <f t="shared" si="2"/>
        <v>12.096</v>
      </c>
      <c r="F106" s="50">
        <f t="shared" si="3"/>
        <v>12.096</v>
      </c>
      <c r="G106" s="30" t="s">
        <v>6</v>
      </c>
      <c r="H106" s="29">
        <v>55</v>
      </c>
      <c r="I106" s="25"/>
      <c r="J106" s="8"/>
      <c r="M106" s="72"/>
      <c r="N106" s="74"/>
      <c r="O106" s="72"/>
      <c r="P106" s="2"/>
      <c r="Q106" s="10"/>
      <c r="R106" s="76"/>
    </row>
    <row r="107" spans="1:18">
      <c r="A107" s="30">
        <v>1026</v>
      </c>
      <c r="B107" s="29">
        <v>610264</v>
      </c>
      <c r="C107" s="29" t="s">
        <v>45</v>
      </c>
      <c r="D107" s="43">
        <v>2.88</v>
      </c>
      <c r="E107" s="44">
        <f t="shared" si="2"/>
        <v>12.096</v>
      </c>
      <c r="F107" s="50">
        <f t="shared" si="3"/>
        <v>12.096</v>
      </c>
      <c r="G107" s="30" t="s">
        <v>6</v>
      </c>
      <c r="H107" s="29">
        <v>55</v>
      </c>
      <c r="I107" s="25"/>
      <c r="J107" s="8"/>
      <c r="M107" s="72"/>
      <c r="N107" s="74"/>
      <c r="O107" s="72"/>
      <c r="P107" s="2"/>
      <c r="Q107" s="10"/>
      <c r="R107" s="76"/>
    </row>
    <row r="108" spans="1:18">
      <c r="A108" s="30">
        <v>1026</v>
      </c>
      <c r="B108" s="29">
        <v>610265</v>
      </c>
      <c r="C108" s="29" t="s">
        <v>46</v>
      </c>
      <c r="D108" s="43">
        <v>2.88</v>
      </c>
      <c r="E108" s="44">
        <f t="shared" si="2"/>
        <v>12.096</v>
      </c>
      <c r="F108" s="50">
        <f t="shared" si="3"/>
        <v>12.096</v>
      </c>
      <c r="G108" s="30" t="s">
        <v>6</v>
      </c>
      <c r="H108" s="29">
        <v>55</v>
      </c>
      <c r="I108" s="25"/>
      <c r="J108" s="8"/>
      <c r="M108" s="72"/>
      <c r="N108" s="74"/>
      <c r="O108" s="72"/>
      <c r="P108" s="2"/>
      <c r="Q108" s="10"/>
      <c r="R108" s="76"/>
    </row>
    <row r="109" spans="1:18">
      <c r="A109" s="30">
        <v>1026</v>
      </c>
      <c r="B109" s="29">
        <v>610271</v>
      </c>
      <c r="C109" s="29" t="s">
        <v>47</v>
      </c>
      <c r="D109" s="43">
        <v>4</v>
      </c>
      <c r="E109" s="44">
        <f t="shared" si="2"/>
        <v>16.8</v>
      </c>
      <c r="F109" s="50">
        <f t="shared" si="3"/>
        <v>16.8</v>
      </c>
      <c r="G109" s="30" t="s">
        <v>6</v>
      </c>
      <c r="H109" s="29">
        <v>40</v>
      </c>
      <c r="I109" s="25"/>
      <c r="J109" s="8"/>
      <c r="M109" s="72"/>
      <c r="N109" s="74"/>
      <c r="O109" s="72"/>
      <c r="P109" s="2"/>
      <c r="Q109" s="10"/>
      <c r="R109" s="76"/>
    </row>
    <row r="110" spans="1:18">
      <c r="A110" s="30">
        <v>1026</v>
      </c>
      <c r="B110" s="29">
        <v>610272</v>
      </c>
      <c r="C110" s="29" t="s">
        <v>48</v>
      </c>
      <c r="D110" s="43">
        <v>4</v>
      </c>
      <c r="E110" s="44">
        <f t="shared" si="2"/>
        <v>16.8</v>
      </c>
      <c r="F110" s="50">
        <f t="shared" si="3"/>
        <v>16.8</v>
      </c>
      <c r="G110" s="30" t="s">
        <v>6</v>
      </c>
      <c r="H110" s="29">
        <v>40</v>
      </c>
      <c r="I110" s="25"/>
      <c r="J110" s="8"/>
      <c r="M110" s="72"/>
      <c r="N110" s="74"/>
      <c r="O110" s="72"/>
      <c r="P110" s="2"/>
      <c r="Q110" s="10"/>
      <c r="R110" s="76"/>
    </row>
    <row r="111" spans="1:18">
      <c r="A111" s="30">
        <v>1026</v>
      </c>
      <c r="B111" s="29">
        <v>610273</v>
      </c>
      <c r="C111" s="39" t="s">
        <v>49</v>
      </c>
      <c r="D111" s="43">
        <v>4</v>
      </c>
      <c r="E111" s="44">
        <f t="shared" si="2"/>
        <v>16.8</v>
      </c>
      <c r="F111" s="50">
        <f t="shared" si="3"/>
        <v>16.8</v>
      </c>
      <c r="G111" s="30" t="s">
        <v>6</v>
      </c>
      <c r="H111" s="29">
        <v>40</v>
      </c>
      <c r="I111" s="25"/>
      <c r="J111" s="8"/>
      <c r="M111" s="72"/>
      <c r="N111" s="74"/>
      <c r="O111" s="72"/>
      <c r="P111" s="2"/>
      <c r="Q111" s="10"/>
      <c r="R111" s="76"/>
    </row>
    <row r="112" spans="1:18">
      <c r="A112" s="30">
        <v>1026</v>
      </c>
      <c r="B112" s="29">
        <v>610274</v>
      </c>
      <c r="C112" s="29" t="s">
        <v>50</v>
      </c>
      <c r="D112" s="43">
        <v>4</v>
      </c>
      <c r="E112" s="44">
        <f t="shared" si="2"/>
        <v>16.8</v>
      </c>
      <c r="F112" s="50">
        <f t="shared" si="3"/>
        <v>16.8</v>
      </c>
      <c r="G112" s="30" t="s">
        <v>6</v>
      </c>
      <c r="H112" s="29">
        <v>40</v>
      </c>
      <c r="I112" s="25"/>
      <c r="J112" s="8"/>
      <c r="M112" s="72"/>
      <c r="N112" s="74"/>
      <c r="O112" s="72"/>
      <c r="P112" s="2"/>
      <c r="Q112" s="10"/>
      <c r="R112" s="76"/>
    </row>
    <row r="113" spans="1:18">
      <c r="A113" s="30">
        <v>1026</v>
      </c>
      <c r="B113" s="29">
        <v>610275</v>
      </c>
      <c r="C113" s="29" t="s">
        <v>51</v>
      </c>
      <c r="D113" s="43">
        <v>4</v>
      </c>
      <c r="E113" s="44">
        <f t="shared" si="2"/>
        <v>16.8</v>
      </c>
      <c r="F113" s="50">
        <f t="shared" si="3"/>
        <v>16.8</v>
      </c>
      <c r="G113" s="30" t="s">
        <v>6</v>
      </c>
      <c r="H113" s="29">
        <v>40</v>
      </c>
      <c r="I113" s="25"/>
      <c r="J113" s="8"/>
      <c r="M113" s="72"/>
      <c r="N113" s="74"/>
      <c r="O113" s="72"/>
      <c r="P113" s="2"/>
      <c r="Q113" s="10"/>
      <c r="R113" s="76"/>
    </row>
    <row r="114" spans="1:18">
      <c r="A114" s="30">
        <v>1026</v>
      </c>
      <c r="B114" s="29">
        <v>610276</v>
      </c>
      <c r="C114" s="38" t="s">
        <v>52</v>
      </c>
      <c r="D114" s="43">
        <v>4</v>
      </c>
      <c r="E114" s="44">
        <f t="shared" si="2"/>
        <v>16.8</v>
      </c>
      <c r="F114" s="50">
        <f t="shared" si="3"/>
        <v>16.8</v>
      </c>
      <c r="G114" s="30" t="s">
        <v>6</v>
      </c>
      <c r="H114" s="29">
        <v>40</v>
      </c>
      <c r="I114" s="25"/>
      <c r="J114" s="8"/>
      <c r="M114" s="72"/>
      <c r="N114" s="74"/>
      <c r="O114" s="72"/>
      <c r="P114" s="2"/>
      <c r="Q114" s="10"/>
      <c r="R114" s="76"/>
    </row>
    <row r="115" spans="1:18">
      <c r="A115" s="30">
        <v>1026</v>
      </c>
      <c r="B115" s="29">
        <v>610281</v>
      </c>
      <c r="C115" s="29" t="s">
        <v>53</v>
      </c>
      <c r="D115" s="43">
        <v>4.57</v>
      </c>
      <c r="E115" s="44">
        <f t="shared" si="2"/>
        <v>19.194000000000003</v>
      </c>
      <c r="F115" s="50">
        <f t="shared" si="3"/>
        <v>19.194000000000003</v>
      </c>
      <c r="G115" s="30" t="s">
        <v>6</v>
      </c>
      <c r="H115" s="29">
        <v>30</v>
      </c>
      <c r="I115" s="25"/>
      <c r="J115" s="8"/>
      <c r="M115" s="72"/>
      <c r="N115" s="74"/>
      <c r="O115" s="72"/>
      <c r="P115" s="2"/>
      <c r="Q115" s="10"/>
      <c r="R115" s="76"/>
    </row>
    <row r="116" spans="1:18">
      <c r="A116" s="30">
        <v>1026</v>
      </c>
      <c r="B116" s="29">
        <v>610282</v>
      </c>
      <c r="C116" s="29" t="s">
        <v>54</v>
      </c>
      <c r="D116" s="43">
        <v>4.57</v>
      </c>
      <c r="E116" s="44">
        <f t="shared" si="2"/>
        <v>19.194000000000003</v>
      </c>
      <c r="F116" s="50">
        <f t="shared" si="3"/>
        <v>19.194000000000003</v>
      </c>
      <c r="G116" s="30" t="s">
        <v>6</v>
      </c>
      <c r="H116" s="29">
        <v>30</v>
      </c>
      <c r="I116" s="25"/>
      <c r="J116" s="8"/>
      <c r="M116" s="72"/>
      <c r="N116" s="74"/>
      <c r="O116" s="72"/>
      <c r="P116" s="2"/>
      <c r="Q116" s="10"/>
      <c r="R116" s="76"/>
    </row>
    <row r="117" spans="1:18">
      <c r="A117" s="30">
        <v>1026</v>
      </c>
      <c r="B117" s="29">
        <v>610283</v>
      </c>
      <c r="C117" s="38" t="s">
        <v>55</v>
      </c>
      <c r="D117" s="43">
        <v>4.57</v>
      </c>
      <c r="E117" s="44">
        <f t="shared" si="2"/>
        <v>19.194000000000003</v>
      </c>
      <c r="F117" s="50">
        <f t="shared" si="3"/>
        <v>19.194000000000003</v>
      </c>
      <c r="G117" s="30" t="s">
        <v>6</v>
      </c>
      <c r="H117" s="29">
        <v>30</v>
      </c>
      <c r="I117" s="25"/>
      <c r="J117" s="8"/>
      <c r="M117" s="72"/>
      <c r="N117" s="74"/>
      <c r="O117" s="72"/>
      <c r="P117" s="2"/>
      <c r="Q117" s="10"/>
      <c r="R117" s="76"/>
    </row>
    <row r="118" spans="1:18">
      <c r="A118" s="30">
        <v>1026</v>
      </c>
      <c r="B118" s="29">
        <v>610284</v>
      </c>
      <c r="C118" s="29" t="s">
        <v>56</v>
      </c>
      <c r="D118" s="43">
        <v>4.57</v>
      </c>
      <c r="E118" s="44">
        <f t="shared" si="2"/>
        <v>19.194000000000003</v>
      </c>
      <c r="F118" s="50">
        <f t="shared" si="3"/>
        <v>19.194000000000003</v>
      </c>
      <c r="G118" s="30" t="s">
        <v>6</v>
      </c>
      <c r="H118" s="29">
        <v>30</v>
      </c>
      <c r="I118" s="25"/>
      <c r="J118" s="8"/>
      <c r="M118" s="72"/>
      <c r="N118" s="74"/>
      <c r="O118" s="72"/>
      <c r="P118" s="2"/>
      <c r="Q118" s="10"/>
      <c r="R118" s="76"/>
    </row>
    <row r="119" spans="1:18">
      <c r="A119" s="30">
        <v>1026</v>
      </c>
      <c r="B119" s="29">
        <v>610285</v>
      </c>
      <c r="C119" s="29" t="s">
        <v>57</v>
      </c>
      <c r="D119" s="43">
        <v>4.57</v>
      </c>
      <c r="E119" s="44">
        <f t="shared" si="2"/>
        <v>19.194000000000003</v>
      </c>
      <c r="F119" s="50">
        <f t="shared" si="3"/>
        <v>19.194000000000003</v>
      </c>
      <c r="G119" s="30" t="s">
        <v>6</v>
      </c>
      <c r="H119" s="29">
        <v>30</v>
      </c>
      <c r="I119" s="25"/>
      <c r="J119" s="8"/>
      <c r="M119" s="72"/>
      <c r="N119" s="74"/>
      <c r="O119" s="72"/>
      <c r="P119" s="2"/>
      <c r="Q119" s="10"/>
      <c r="R119" s="76"/>
    </row>
    <row r="120" spans="1:18">
      <c r="A120" s="30">
        <v>1026</v>
      </c>
      <c r="B120" s="29">
        <v>610286</v>
      </c>
      <c r="C120" s="38" t="s">
        <v>58</v>
      </c>
      <c r="D120" s="43">
        <v>4.57</v>
      </c>
      <c r="E120" s="44">
        <f t="shared" si="2"/>
        <v>19.194000000000003</v>
      </c>
      <c r="F120" s="50">
        <f t="shared" si="3"/>
        <v>19.194000000000003</v>
      </c>
      <c r="G120" s="30" t="s">
        <v>6</v>
      </c>
      <c r="H120" s="29">
        <v>30</v>
      </c>
      <c r="I120" s="25"/>
      <c r="J120" s="8"/>
      <c r="M120" s="72"/>
      <c r="N120" s="74"/>
      <c r="O120" s="72"/>
      <c r="P120" s="2"/>
      <c r="Q120" s="10"/>
      <c r="R120" s="76"/>
    </row>
    <row r="121" spans="1:18">
      <c r="A121" s="30">
        <v>1026</v>
      </c>
      <c r="B121" s="29">
        <v>610291</v>
      </c>
      <c r="C121" s="29" t="s">
        <v>59</v>
      </c>
      <c r="D121" s="43">
        <v>5.15</v>
      </c>
      <c r="E121" s="44">
        <f t="shared" si="2"/>
        <v>21.630000000000003</v>
      </c>
      <c r="F121" s="50">
        <f t="shared" si="3"/>
        <v>21.630000000000003</v>
      </c>
      <c r="G121" s="30" t="s">
        <v>6</v>
      </c>
      <c r="H121" s="29">
        <v>19</v>
      </c>
      <c r="I121" s="25"/>
      <c r="J121" s="8"/>
      <c r="M121" s="72"/>
      <c r="N121" s="74"/>
      <c r="O121" s="72"/>
      <c r="P121" s="2"/>
      <c r="Q121" s="10"/>
      <c r="R121" s="76"/>
    </row>
    <row r="122" spans="1:18">
      <c r="A122" s="30">
        <v>1026</v>
      </c>
      <c r="B122" s="29">
        <v>610292</v>
      </c>
      <c r="C122" s="29" t="s">
        <v>61</v>
      </c>
      <c r="D122" s="43">
        <v>5.15</v>
      </c>
      <c r="E122" s="44">
        <f t="shared" si="2"/>
        <v>21.630000000000003</v>
      </c>
      <c r="F122" s="50">
        <f t="shared" si="3"/>
        <v>21.630000000000003</v>
      </c>
      <c r="G122" s="30" t="s">
        <v>6</v>
      </c>
      <c r="H122" s="29">
        <v>19</v>
      </c>
      <c r="I122" s="25"/>
      <c r="J122" s="8"/>
      <c r="M122" s="72"/>
      <c r="N122" s="74"/>
      <c r="O122" s="72"/>
      <c r="P122" s="2"/>
      <c r="Q122" s="10"/>
      <c r="R122" s="76"/>
    </row>
    <row r="123" spans="1:18">
      <c r="A123" s="30">
        <v>1026</v>
      </c>
      <c r="B123" s="29">
        <v>610293</v>
      </c>
      <c r="C123" s="38" t="s">
        <v>62</v>
      </c>
      <c r="D123" s="43">
        <v>5.15</v>
      </c>
      <c r="E123" s="44">
        <f t="shared" si="2"/>
        <v>21.630000000000003</v>
      </c>
      <c r="F123" s="50">
        <f t="shared" si="3"/>
        <v>21.630000000000003</v>
      </c>
      <c r="G123" s="30" t="s">
        <v>6</v>
      </c>
      <c r="H123" s="29">
        <v>19</v>
      </c>
      <c r="I123" s="25"/>
      <c r="J123" s="8"/>
      <c r="M123" s="72"/>
      <c r="N123" s="74"/>
      <c r="O123" s="72"/>
      <c r="P123" s="2"/>
      <c r="Q123" s="10"/>
      <c r="R123" s="76"/>
    </row>
    <row r="124" spans="1:18">
      <c r="A124" s="30">
        <v>1026</v>
      </c>
      <c r="B124" s="29">
        <v>610294</v>
      </c>
      <c r="C124" s="29" t="s">
        <v>64</v>
      </c>
      <c r="D124" s="43">
        <v>5.15</v>
      </c>
      <c r="E124" s="44">
        <f t="shared" si="2"/>
        <v>21.630000000000003</v>
      </c>
      <c r="F124" s="50">
        <f t="shared" si="3"/>
        <v>21.630000000000003</v>
      </c>
      <c r="G124" s="30" t="s">
        <v>6</v>
      </c>
      <c r="H124" s="29">
        <v>19</v>
      </c>
      <c r="I124" s="25"/>
      <c r="J124" s="8"/>
      <c r="M124" s="72"/>
      <c r="N124" s="74"/>
      <c r="O124" s="72"/>
      <c r="P124" s="2"/>
      <c r="Q124" s="10"/>
      <c r="R124" s="76"/>
    </row>
    <row r="125" spans="1:18">
      <c r="A125" s="30">
        <v>1026</v>
      </c>
      <c r="B125" s="29">
        <v>610295</v>
      </c>
      <c r="C125" s="29" t="s">
        <v>65</v>
      </c>
      <c r="D125" s="43">
        <v>5.15</v>
      </c>
      <c r="E125" s="44">
        <f t="shared" si="2"/>
        <v>21.630000000000003</v>
      </c>
      <c r="F125" s="50">
        <f t="shared" si="3"/>
        <v>21.630000000000003</v>
      </c>
      <c r="G125" s="30" t="s">
        <v>6</v>
      </c>
      <c r="H125" s="29">
        <v>19</v>
      </c>
      <c r="I125" s="25"/>
      <c r="J125" s="8"/>
      <c r="M125" s="72"/>
      <c r="N125" s="74"/>
      <c r="O125" s="72"/>
      <c r="P125" s="2"/>
      <c r="Q125" s="10"/>
      <c r="R125" s="76"/>
    </row>
    <row r="126" spans="1:18">
      <c r="A126" s="30">
        <v>1026</v>
      </c>
      <c r="B126" s="29">
        <v>610296</v>
      </c>
      <c r="C126" s="38" t="s">
        <v>66</v>
      </c>
      <c r="D126" s="43">
        <v>5.15</v>
      </c>
      <c r="E126" s="44">
        <f t="shared" si="2"/>
        <v>21.630000000000003</v>
      </c>
      <c r="F126" s="50">
        <f t="shared" si="3"/>
        <v>21.630000000000003</v>
      </c>
      <c r="G126" s="30" t="s">
        <v>6</v>
      </c>
      <c r="H126" s="29">
        <v>19</v>
      </c>
      <c r="I126" s="25"/>
      <c r="J126" s="8"/>
      <c r="M126" s="72"/>
      <c r="N126" s="74"/>
      <c r="O126" s="72"/>
      <c r="P126" s="2"/>
      <c r="Q126" s="10"/>
      <c r="R126" s="76"/>
    </row>
    <row r="127" spans="1:18">
      <c r="A127" s="30">
        <v>1026</v>
      </c>
      <c r="B127" s="29">
        <v>610311</v>
      </c>
      <c r="C127" s="29" t="s">
        <v>67</v>
      </c>
      <c r="D127" s="43">
        <v>8.77</v>
      </c>
      <c r="E127" s="44">
        <f t="shared" si="2"/>
        <v>36.834000000000003</v>
      </c>
      <c r="F127" s="50">
        <f t="shared" si="3"/>
        <v>36.834000000000003</v>
      </c>
      <c r="G127" s="30" t="s">
        <v>7</v>
      </c>
      <c r="H127" s="29">
        <v>12</v>
      </c>
      <c r="I127" s="25"/>
      <c r="J127" s="8"/>
      <c r="M127" s="72"/>
      <c r="N127" s="74"/>
      <c r="O127" s="72"/>
      <c r="P127" s="2"/>
      <c r="Q127" s="10"/>
      <c r="R127" s="76"/>
    </row>
    <row r="128" spans="1:18">
      <c r="A128" s="30">
        <v>1026</v>
      </c>
      <c r="B128" s="29">
        <v>610312</v>
      </c>
      <c r="C128" s="29" t="s">
        <v>68</v>
      </c>
      <c r="D128" s="43">
        <v>8.77</v>
      </c>
      <c r="E128" s="44">
        <f t="shared" si="2"/>
        <v>36.834000000000003</v>
      </c>
      <c r="F128" s="50">
        <f t="shared" si="3"/>
        <v>36.834000000000003</v>
      </c>
      <c r="G128" s="30" t="s">
        <v>7</v>
      </c>
      <c r="H128" s="29">
        <v>12</v>
      </c>
      <c r="I128" s="25"/>
      <c r="J128" s="8"/>
      <c r="M128" s="72"/>
      <c r="N128" s="74"/>
      <c r="O128" s="72"/>
      <c r="P128" s="2"/>
      <c r="Q128" s="10"/>
      <c r="R128" s="76"/>
    </row>
    <row r="129" spans="1:18">
      <c r="A129" s="30">
        <v>1026</v>
      </c>
      <c r="B129" s="29">
        <v>610313</v>
      </c>
      <c r="C129" s="38" t="s">
        <v>112</v>
      </c>
      <c r="D129" s="43">
        <v>8.77</v>
      </c>
      <c r="E129" s="44">
        <f t="shared" si="2"/>
        <v>36.834000000000003</v>
      </c>
      <c r="F129" s="50">
        <f t="shared" si="3"/>
        <v>36.834000000000003</v>
      </c>
      <c r="G129" s="30" t="s">
        <v>7</v>
      </c>
      <c r="H129" s="29">
        <v>12</v>
      </c>
      <c r="I129" s="25"/>
      <c r="J129" s="8"/>
      <c r="M129" s="72"/>
      <c r="N129" s="74"/>
      <c r="O129" s="72"/>
      <c r="P129" s="2"/>
      <c r="Q129" s="10"/>
      <c r="R129" s="76"/>
    </row>
    <row r="130" spans="1:18">
      <c r="A130" s="30">
        <v>1026</v>
      </c>
      <c r="B130" s="29">
        <v>610314</v>
      </c>
      <c r="C130" s="29" t="s">
        <v>71</v>
      </c>
      <c r="D130" s="43">
        <v>8.77</v>
      </c>
      <c r="E130" s="44">
        <f t="shared" si="2"/>
        <v>36.834000000000003</v>
      </c>
      <c r="F130" s="50">
        <f t="shared" si="3"/>
        <v>36.834000000000003</v>
      </c>
      <c r="G130" s="30" t="s">
        <v>7</v>
      </c>
      <c r="H130" s="29">
        <v>12</v>
      </c>
      <c r="I130" s="25"/>
      <c r="J130" s="8"/>
      <c r="M130" s="72"/>
      <c r="N130" s="74"/>
      <c r="O130" s="72"/>
      <c r="P130" s="2"/>
      <c r="Q130" s="10"/>
      <c r="R130" s="76"/>
    </row>
    <row r="131" spans="1:18">
      <c r="A131" s="30">
        <v>1026</v>
      </c>
      <c r="B131" s="29">
        <v>610315</v>
      </c>
      <c r="C131" s="29" t="s">
        <v>72</v>
      </c>
      <c r="D131" s="43">
        <v>8.77</v>
      </c>
      <c r="E131" s="44">
        <f t="shared" si="2"/>
        <v>36.834000000000003</v>
      </c>
      <c r="F131" s="50">
        <f t="shared" si="3"/>
        <v>36.834000000000003</v>
      </c>
      <c r="G131" s="30" t="s">
        <v>7</v>
      </c>
      <c r="H131" s="29">
        <v>12</v>
      </c>
      <c r="I131" s="25"/>
      <c r="J131" s="8"/>
      <c r="M131" s="72"/>
      <c r="N131" s="74"/>
      <c r="O131" s="72"/>
      <c r="P131" s="2"/>
      <c r="Q131" s="10"/>
      <c r="R131" s="76"/>
    </row>
    <row r="132" spans="1:18">
      <c r="A132" s="30">
        <v>1026</v>
      </c>
      <c r="B132" s="29">
        <v>610316</v>
      </c>
      <c r="C132" s="38" t="s">
        <v>74</v>
      </c>
      <c r="D132" s="43">
        <v>8.77</v>
      </c>
      <c r="E132" s="44">
        <f t="shared" si="2"/>
        <v>36.834000000000003</v>
      </c>
      <c r="F132" s="50">
        <f t="shared" si="3"/>
        <v>36.834000000000003</v>
      </c>
      <c r="G132" s="30" t="s">
        <v>7</v>
      </c>
      <c r="H132" s="29">
        <v>12</v>
      </c>
      <c r="I132" s="25"/>
      <c r="J132" s="8"/>
      <c r="M132" s="72"/>
      <c r="N132" s="74"/>
      <c r="O132" s="72"/>
      <c r="P132" s="2"/>
      <c r="Q132" s="10"/>
      <c r="R132" s="76"/>
    </row>
    <row r="133" spans="1:18">
      <c r="A133" s="30">
        <v>1026</v>
      </c>
      <c r="B133" s="29">
        <v>610332</v>
      </c>
      <c r="C133" s="38" t="s">
        <v>73</v>
      </c>
      <c r="D133" s="43">
        <v>17.149999999999999</v>
      </c>
      <c r="E133" s="44">
        <f t="shared" si="2"/>
        <v>72.03</v>
      </c>
      <c r="F133" s="50">
        <f t="shared" si="3"/>
        <v>72.03</v>
      </c>
      <c r="G133" s="30" t="s">
        <v>7</v>
      </c>
      <c r="H133" s="29">
        <v>13</v>
      </c>
      <c r="I133" s="25"/>
      <c r="J133" s="8"/>
      <c r="M133" s="72"/>
      <c r="N133" s="74"/>
      <c r="O133" s="72"/>
      <c r="P133" s="2"/>
      <c r="Q133" s="10"/>
      <c r="R133" s="76"/>
    </row>
    <row r="134" spans="1:18">
      <c r="A134" s="30">
        <v>1026</v>
      </c>
      <c r="B134" s="29">
        <v>610333</v>
      </c>
      <c r="C134" s="38" t="s">
        <v>75</v>
      </c>
      <c r="D134" s="43">
        <v>17.149999999999999</v>
      </c>
      <c r="E134" s="44">
        <f t="shared" si="2"/>
        <v>72.03</v>
      </c>
      <c r="F134" s="50">
        <f t="shared" si="3"/>
        <v>72.03</v>
      </c>
      <c r="G134" s="30" t="s">
        <v>7</v>
      </c>
      <c r="H134" s="29">
        <v>13</v>
      </c>
      <c r="I134" s="25"/>
      <c r="J134" s="8"/>
      <c r="M134" s="72"/>
      <c r="N134" s="74"/>
      <c r="O134" s="72"/>
      <c r="P134" s="2"/>
      <c r="Q134" s="10"/>
      <c r="R134" s="76"/>
    </row>
    <row r="135" spans="1:18">
      <c r="A135" s="30">
        <v>1026</v>
      </c>
      <c r="B135" s="29">
        <v>610334</v>
      </c>
      <c r="C135" s="38" t="s">
        <v>76</v>
      </c>
      <c r="D135" s="43">
        <v>17.149999999999999</v>
      </c>
      <c r="E135" s="44">
        <f t="shared" si="2"/>
        <v>72.03</v>
      </c>
      <c r="F135" s="50">
        <f t="shared" si="3"/>
        <v>72.03</v>
      </c>
      <c r="G135" s="30" t="s">
        <v>7</v>
      </c>
      <c r="H135" s="29">
        <v>13</v>
      </c>
      <c r="I135" s="25"/>
      <c r="J135" s="8"/>
      <c r="M135" s="72"/>
      <c r="N135" s="74"/>
      <c r="O135" s="72"/>
      <c r="P135" s="2"/>
      <c r="Q135" s="10"/>
      <c r="R135" s="76"/>
    </row>
    <row r="136" spans="1:18">
      <c r="A136" s="30">
        <v>1026</v>
      </c>
      <c r="B136" s="29">
        <v>610335</v>
      </c>
      <c r="C136" s="38" t="s">
        <v>77</v>
      </c>
      <c r="D136" s="43">
        <v>17.149999999999999</v>
      </c>
      <c r="E136" s="44">
        <f t="shared" si="2"/>
        <v>72.03</v>
      </c>
      <c r="F136" s="50">
        <f t="shared" si="3"/>
        <v>72.03</v>
      </c>
      <c r="G136" s="30" t="s">
        <v>7</v>
      </c>
      <c r="H136" s="29">
        <v>13</v>
      </c>
      <c r="I136" s="25"/>
      <c r="J136" s="8"/>
      <c r="M136" s="72"/>
      <c r="N136" s="74"/>
      <c r="O136" s="72"/>
      <c r="P136" s="2"/>
      <c r="Q136" s="10"/>
      <c r="R136" s="76"/>
    </row>
    <row r="137" spans="1:18">
      <c r="A137" s="30">
        <v>1026</v>
      </c>
      <c r="B137" s="29">
        <v>610336</v>
      </c>
      <c r="C137" s="38" t="s">
        <v>78</v>
      </c>
      <c r="D137" s="43">
        <v>17.149999999999999</v>
      </c>
      <c r="E137" s="44">
        <f t="shared" si="2"/>
        <v>72.03</v>
      </c>
      <c r="F137" s="50">
        <f t="shared" si="3"/>
        <v>72.03</v>
      </c>
      <c r="G137" s="30" t="s">
        <v>7</v>
      </c>
      <c r="H137" s="29">
        <v>13</v>
      </c>
      <c r="I137" s="25"/>
      <c r="J137" s="8"/>
      <c r="M137" s="72"/>
      <c r="N137" s="74"/>
      <c r="O137" s="72"/>
      <c r="P137" s="2"/>
      <c r="Q137" s="10"/>
      <c r="R137" s="76"/>
    </row>
    <row r="138" spans="1:18">
      <c r="A138" s="35"/>
      <c r="B138" s="33"/>
      <c r="C138" s="33"/>
      <c r="D138" s="46"/>
      <c r="E138" s="62"/>
      <c r="F138" s="63"/>
      <c r="G138" s="35"/>
      <c r="H138" s="33"/>
      <c r="I138" s="25"/>
      <c r="J138" s="8"/>
      <c r="M138" s="72"/>
      <c r="N138" s="74"/>
      <c r="O138" s="72"/>
      <c r="P138" s="2"/>
      <c r="Q138" s="10"/>
      <c r="R138" s="76"/>
    </row>
    <row r="139" spans="1:18">
      <c r="A139" s="1" t="s">
        <v>0</v>
      </c>
      <c r="B139" s="1" t="s">
        <v>1</v>
      </c>
      <c r="C139" s="1" t="s">
        <v>2</v>
      </c>
      <c r="D139" s="51"/>
      <c r="E139" s="51" t="s">
        <v>132</v>
      </c>
      <c r="F139" s="41" t="s">
        <v>20</v>
      </c>
      <c r="G139" s="9" t="s">
        <v>12</v>
      </c>
      <c r="H139" s="9" t="s">
        <v>11</v>
      </c>
      <c r="I139" s="79" t="s">
        <v>28</v>
      </c>
      <c r="J139" s="79"/>
      <c r="M139" s="72"/>
      <c r="N139" s="74"/>
      <c r="O139" s="72"/>
      <c r="P139" s="2"/>
      <c r="Q139" s="10"/>
      <c r="R139" s="76"/>
    </row>
    <row r="140" spans="1:18">
      <c r="A140" s="11"/>
      <c r="B140" s="11"/>
      <c r="C140" s="11"/>
      <c r="D140" s="45"/>
      <c r="E140" s="62"/>
      <c r="F140" s="63"/>
      <c r="G140" s="12"/>
      <c r="H140" s="12"/>
      <c r="I140" s="25"/>
      <c r="J140" s="8"/>
      <c r="M140" s="72"/>
      <c r="N140" s="74"/>
      <c r="O140" s="72"/>
      <c r="P140" s="2"/>
      <c r="Q140" s="10"/>
      <c r="R140" s="76"/>
    </row>
    <row r="141" spans="1:18">
      <c r="A141" s="28">
        <v>1026</v>
      </c>
      <c r="B141" s="36" t="s">
        <v>15</v>
      </c>
      <c r="C141" s="8"/>
      <c r="D141" s="64"/>
      <c r="E141" s="62"/>
      <c r="F141" s="63"/>
      <c r="G141" s="27"/>
      <c r="H141" s="28" t="s">
        <v>3</v>
      </c>
      <c r="I141" s="25"/>
      <c r="J141" s="8"/>
      <c r="M141" s="72"/>
      <c r="N141" s="74"/>
      <c r="O141" s="72"/>
      <c r="P141" s="2"/>
      <c r="Q141" s="10"/>
      <c r="R141" s="76"/>
    </row>
    <row r="142" spans="1:18">
      <c r="A142" s="30">
        <v>1026</v>
      </c>
      <c r="B142" s="29">
        <v>610337</v>
      </c>
      <c r="C142" s="29" t="s">
        <v>113</v>
      </c>
      <c r="D142" s="43">
        <v>21.15</v>
      </c>
      <c r="E142" s="44">
        <f t="shared" ref="E142:E202" si="4">D142*$E$9</f>
        <v>88.83</v>
      </c>
      <c r="F142" s="50">
        <f t="shared" ref="F142:F202" si="5">E142-(E142*$F$9)</f>
        <v>88.83</v>
      </c>
      <c r="G142" s="30" t="s">
        <v>7</v>
      </c>
      <c r="H142" s="29">
        <v>10</v>
      </c>
      <c r="I142" s="25"/>
      <c r="J142" s="8"/>
      <c r="M142" s="72"/>
      <c r="N142" s="74"/>
      <c r="O142" s="72"/>
      <c r="P142" s="2"/>
      <c r="Q142" s="10"/>
      <c r="R142" s="76"/>
    </row>
    <row r="143" spans="1:18">
      <c r="A143" s="30">
        <v>1026</v>
      </c>
      <c r="B143" s="29">
        <v>610338</v>
      </c>
      <c r="C143" s="38" t="s">
        <v>114</v>
      </c>
      <c r="D143" s="43">
        <v>21.15</v>
      </c>
      <c r="E143" s="44">
        <f t="shared" si="4"/>
        <v>88.83</v>
      </c>
      <c r="F143" s="50">
        <f t="shared" si="5"/>
        <v>88.83</v>
      </c>
      <c r="G143" s="30" t="s">
        <v>7</v>
      </c>
      <c r="H143" s="29">
        <v>9</v>
      </c>
      <c r="I143" s="25"/>
      <c r="J143" s="8"/>
      <c r="M143" s="72"/>
      <c r="N143" s="74"/>
      <c r="O143" s="72"/>
      <c r="P143" s="2"/>
      <c r="Q143" s="10"/>
      <c r="R143" s="76"/>
    </row>
    <row r="144" spans="1:18">
      <c r="A144" s="30">
        <v>1026</v>
      </c>
      <c r="B144" s="29">
        <v>610339</v>
      </c>
      <c r="C144" s="38" t="s">
        <v>115</v>
      </c>
      <c r="D144" s="43">
        <v>21.15</v>
      </c>
      <c r="E144" s="44">
        <f t="shared" si="4"/>
        <v>88.83</v>
      </c>
      <c r="F144" s="50">
        <f t="shared" si="5"/>
        <v>88.83</v>
      </c>
      <c r="G144" s="30" t="s">
        <v>7</v>
      </c>
      <c r="H144" s="29">
        <v>9</v>
      </c>
      <c r="I144" s="25"/>
      <c r="J144" s="8"/>
      <c r="M144" s="72"/>
      <c r="N144" s="74"/>
      <c r="O144" s="72"/>
      <c r="P144" s="2"/>
      <c r="Q144" s="10"/>
      <c r="R144" s="76"/>
    </row>
    <row r="145" spans="1:18">
      <c r="A145" s="30">
        <v>1026</v>
      </c>
      <c r="B145" s="29">
        <v>610352</v>
      </c>
      <c r="C145" s="29" t="s">
        <v>82</v>
      </c>
      <c r="D145" s="43">
        <v>59.59</v>
      </c>
      <c r="E145" s="44">
        <f t="shared" si="4"/>
        <v>250.27800000000002</v>
      </c>
      <c r="F145" s="50">
        <f t="shared" si="5"/>
        <v>250.27800000000002</v>
      </c>
      <c r="G145" s="30" t="s">
        <v>7</v>
      </c>
      <c r="H145" s="31" t="s">
        <v>13</v>
      </c>
      <c r="I145" s="25"/>
      <c r="J145" s="8"/>
      <c r="M145" s="72"/>
      <c r="N145" s="74"/>
      <c r="O145" s="72"/>
      <c r="P145" s="2"/>
      <c r="Q145" s="10"/>
      <c r="R145" s="76"/>
    </row>
    <row r="146" spans="1:18">
      <c r="A146" s="30">
        <v>1026</v>
      </c>
      <c r="B146" s="29">
        <v>610353</v>
      </c>
      <c r="C146" s="38" t="s">
        <v>116</v>
      </c>
      <c r="D146" s="43">
        <v>59.59</v>
      </c>
      <c r="E146" s="44">
        <f t="shared" si="4"/>
        <v>250.27800000000002</v>
      </c>
      <c r="F146" s="50">
        <f t="shared" si="5"/>
        <v>250.27800000000002</v>
      </c>
      <c r="G146" s="30" t="s">
        <v>7</v>
      </c>
      <c r="H146" s="31" t="s">
        <v>13</v>
      </c>
      <c r="I146" s="25"/>
      <c r="J146" s="8"/>
      <c r="M146" s="72"/>
      <c r="N146" s="74"/>
      <c r="O146" s="72"/>
      <c r="P146" s="2"/>
      <c r="Q146" s="10"/>
      <c r="R146" s="76"/>
    </row>
    <row r="147" spans="1:18">
      <c r="A147" s="30">
        <v>1026</v>
      </c>
      <c r="B147" s="29">
        <v>610354</v>
      </c>
      <c r="C147" s="29" t="s">
        <v>85</v>
      </c>
      <c r="D147" s="43">
        <v>59.59</v>
      </c>
      <c r="E147" s="44">
        <f t="shared" si="4"/>
        <v>250.27800000000002</v>
      </c>
      <c r="F147" s="50">
        <f t="shared" si="5"/>
        <v>250.27800000000002</v>
      </c>
      <c r="G147" s="30" t="s">
        <v>7</v>
      </c>
      <c r="H147" s="31" t="s">
        <v>13</v>
      </c>
      <c r="I147" s="25"/>
      <c r="J147" s="8"/>
      <c r="M147" s="72"/>
      <c r="N147" s="74"/>
      <c r="O147" s="72"/>
      <c r="P147" s="2"/>
      <c r="Q147" s="10"/>
      <c r="R147" s="76"/>
    </row>
    <row r="148" spans="1:18">
      <c r="A148" s="30">
        <v>1026</v>
      </c>
      <c r="B148" s="29">
        <v>610355</v>
      </c>
      <c r="C148" s="29" t="s">
        <v>117</v>
      </c>
      <c r="D148" s="43">
        <v>59.59</v>
      </c>
      <c r="E148" s="44">
        <f t="shared" si="4"/>
        <v>250.27800000000002</v>
      </c>
      <c r="F148" s="50">
        <f t="shared" si="5"/>
        <v>250.27800000000002</v>
      </c>
      <c r="G148" s="30" t="s">
        <v>7</v>
      </c>
      <c r="H148" s="31" t="s">
        <v>13</v>
      </c>
      <c r="I148" s="25"/>
      <c r="J148" s="8"/>
      <c r="M148" s="72"/>
      <c r="N148" s="74"/>
      <c r="O148" s="72"/>
      <c r="P148" s="2"/>
      <c r="Q148" s="10"/>
      <c r="R148" s="76"/>
    </row>
    <row r="149" spans="1:18">
      <c r="A149" s="30">
        <v>1026</v>
      </c>
      <c r="B149" s="29">
        <v>610356</v>
      </c>
      <c r="C149" s="38" t="s">
        <v>119</v>
      </c>
      <c r="D149" s="43">
        <v>59.59</v>
      </c>
      <c r="E149" s="44">
        <f t="shared" si="4"/>
        <v>250.27800000000002</v>
      </c>
      <c r="F149" s="50">
        <f t="shared" si="5"/>
        <v>250.27800000000002</v>
      </c>
      <c r="G149" s="30" t="s">
        <v>7</v>
      </c>
      <c r="H149" s="31" t="s">
        <v>13</v>
      </c>
      <c r="I149" s="25"/>
      <c r="J149" s="8"/>
      <c r="M149" s="72"/>
      <c r="N149" s="74"/>
      <c r="O149" s="72"/>
      <c r="P149" s="2"/>
      <c r="Q149" s="10"/>
      <c r="R149" s="76"/>
    </row>
    <row r="150" spans="1:18">
      <c r="A150" s="30">
        <v>1026</v>
      </c>
      <c r="B150" s="29">
        <v>610357</v>
      </c>
      <c r="C150" s="29" t="s">
        <v>118</v>
      </c>
      <c r="D150" s="43">
        <v>61.1</v>
      </c>
      <c r="E150" s="44">
        <f t="shared" si="4"/>
        <v>256.62</v>
      </c>
      <c r="F150" s="50">
        <f t="shared" si="5"/>
        <v>256.62</v>
      </c>
      <c r="G150" s="30" t="s">
        <v>7</v>
      </c>
      <c r="H150" s="31" t="s">
        <v>13</v>
      </c>
      <c r="I150" s="25"/>
      <c r="J150" s="8"/>
      <c r="M150" s="72"/>
      <c r="N150" s="74"/>
      <c r="O150" s="72"/>
      <c r="P150" s="2"/>
      <c r="Q150" s="10"/>
      <c r="R150" s="76"/>
    </row>
    <row r="151" spans="1:18">
      <c r="A151" s="30">
        <v>1026</v>
      </c>
      <c r="B151" s="29">
        <v>610358</v>
      </c>
      <c r="C151" s="38" t="s">
        <v>120</v>
      </c>
      <c r="D151" s="43">
        <v>61.1</v>
      </c>
      <c r="E151" s="44">
        <f t="shared" si="4"/>
        <v>256.62</v>
      </c>
      <c r="F151" s="50">
        <f t="shared" si="5"/>
        <v>256.62</v>
      </c>
      <c r="G151" s="30" t="s">
        <v>7</v>
      </c>
      <c r="H151" s="31" t="s">
        <v>13</v>
      </c>
      <c r="I151" s="25"/>
      <c r="J151" s="8"/>
      <c r="M151" s="72"/>
      <c r="N151" s="74"/>
      <c r="O151" s="72"/>
      <c r="P151" s="2"/>
      <c r="Q151" s="10"/>
      <c r="R151" s="76"/>
    </row>
    <row r="152" spans="1:18">
      <c r="A152" s="30">
        <v>1026</v>
      </c>
      <c r="B152" s="29">
        <v>610359</v>
      </c>
      <c r="C152" s="38" t="s">
        <v>121</v>
      </c>
      <c r="D152" s="43">
        <v>61.1</v>
      </c>
      <c r="E152" s="44">
        <f t="shared" si="4"/>
        <v>256.62</v>
      </c>
      <c r="F152" s="50">
        <f t="shared" si="5"/>
        <v>256.62</v>
      </c>
      <c r="G152" s="30" t="s">
        <v>7</v>
      </c>
      <c r="H152" s="31" t="s">
        <v>13</v>
      </c>
      <c r="I152" s="25"/>
      <c r="J152" s="8"/>
      <c r="M152" s="72"/>
      <c r="N152" s="74"/>
      <c r="O152" s="72"/>
      <c r="P152" s="2"/>
      <c r="Q152" s="10"/>
      <c r="R152" s="76"/>
    </row>
    <row r="153" spans="1:18">
      <c r="A153" s="30" t="s">
        <v>10</v>
      </c>
      <c r="B153" s="32">
        <v>610363</v>
      </c>
      <c r="C153" s="38" t="s">
        <v>93</v>
      </c>
      <c r="D153" s="65">
        <v>0</v>
      </c>
      <c r="E153" s="44">
        <f t="shared" si="4"/>
        <v>0</v>
      </c>
      <c r="F153" s="50">
        <f t="shared" si="5"/>
        <v>0</v>
      </c>
      <c r="G153" s="30" t="s">
        <v>7</v>
      </c>
      <c r="H153" s="31" t="s">
        <v>13</v>
      </c>
      <c r="I153" s="25"/>
      <c r="J153" s="8"/>
      <c r="M153" s="72"/>
      <c r="N153" s="74"/>
      <c r="O153" s="72"/>
      <c r="P153" s="2"/>
      <c r="Q153" s="10"/>
      <c r="R153" s="76"/>
    </row>
    <row r="154" spans="1:18">
      <c r="A154" s="30" t="s">
        <v>10</v>
      </c>
      <c r="B154" s="32">
        <v>610364</v>
      </c>
      <c r="C154" s="29" t="s">
        <v>92</v>
      </c>
      <c r="D154" s="65">
        <v>0</v>
      </c>
      <c r="E154" s="44">
        <f t="shared" si="4"/>
        <v>0</v>
      </c>
      <c r="F154" s="50">
        <f t="shared" si="5"/>
        <v>0</v>
      </c>
      <c r="G154" s="30" t="s">
        <v>7</v>
      </c>
      <c r="H154" s="31" t="s">
        <v>13</v>
      </c>
      <c r="I154" s="25"/>
      <c r="J154" s="8"/>
      <c r="M154" s="72"/>
      <c r="N154" s="74"/>
      <c r="O154" s="72"/>
      <c r="P154" s="2"/>
      <c r="Q154" s="10"/>
      <c r="R154" s="76"/>
    </row>
    <row r="155" spans="1:18">
      <c r="A155" s="30" t="s">
        <v>10</v>
      </c>
      <c r="B155" s="32">
        <v>610365</v>
      </c>
      <c r="C155" s="29" t="s">
        <v>94</v>
      </c>
      <c r="D155" s="65">
        <v>0</v>
      </c>
      <c r="E155" s="44">
        <f t="shared" si="4"/>
        <v>0</v>
      </c>
      <c r="F155" s="50">
        <f t="shared" si="5"/>
        <v>0</v>
      </c>
      <c r="G155" s="30" t="s">
        <v>7</v>
      </c>
      <c r="H155" s="31" t="s">
        <v>13</v>
      </c>
      <c r="I155" s="25"/>
      <c r="J155" s="8"/>
      <c r="M155" s="72"/>
      <c r="N155" s="74"/>
      <c r="O155" s="72"/>
      <c r="P155" s="2"/>
      <c r="Q155" s="10"/>
      <c r="R155" s="76"/>
    </row>
    <row r="156" spans="1:18">
      <c r="A156" s="30" t="s">
        <v>10</v>
      </c>
      <c r="B156" s="32">
        <v>610366</v>
      </c>
      <c r="C156" s="38" t="s">
        <v>95</v>
      </c>
      <c r="D156" s="65">
        <v>0</v>
      </c>
      <c r="E156" s="44">
        <f t="shared" si="4"/>
        <v>0</v>
      </c>
      <c r="F156" s="50">
        <f t="shared" si="5"/>
        <v>0</v>
      </c>
      <c r="G156" s="30" t="s">
        <v>7</v>
      </c>
      <c r="H156" s="31" t="s">
        <v>13</v>
      </c>
      <c r="I156" s="25"/>
      <c r="J156" s="8"/>
      <c r="M156" s="72"/>
      <c r="N156" s="74"/>
      <c r="O156" s="72"/>
      <c r="P156" s="2"/>
      <c r="Q156" s="10"/>
      <c r="R156" s="76"/>
    </row>
    <row r="157" spans="1:18">
      <c r="A157" s="30" t="s">
        <v>10</v>
      </c>
      <c r="B157" s="32">
        <v>610368</v>
      </c>
      <c r="C157" s="38" t="s">
        <v>96</v>
      </c>
      <c r="D157" s="65">
        <v>0</v>
      </c>
      <c r="E157" s="44">
        <f t="shared" si="4"/>
        <v>0</v>
      </c>
      <c r="F157" s="50">
        <f t="shared" si="5"/>
        <v>0</v>
      </c>
      <c r="G157" s="30" t="s">
        <v>7</v>
      </c>
      <c r="H157" s="31" t="s">
        <v>13</v>
      </c>
      <c r="I157" s="25"/>
      <c r="J157" s="8"/>
      <c r="M157" s="72"/>
      <c r="N157" s="74"/>
      <c r="O157" s="72"/>
      <c r="P157" s="2"/>
      <c r="Q157" s="10"/>
      <c r="R157" s="76"/>
    </row>
    <row r="158" spans="1:18">
      <c r="A158" s="30" t="s">
        <v>10</v>
      </c>
      <c r="B158" s="32">
        <v>610369</v>
      </c>
      <c r="C158" s="38" t="s">
        <v>97</v>
      </c>
      <c r="D158" s="65">
        <v>0</v>
      </c>
      <c r="E158" s="44">
        <f t="shared" si="4"/>
        <v>0</v>
      </c>
      <c r="F158" s="50">
        <f t="shared" si="5"/>
        <v>0</v>
      </c>
      <c r="G158" s="30" t="s">
        <v>7</v>
      </c>
      <c r="H158" s="31" t="s">
        <v>13</v>
      </c>
      <c r="I158" s="25"/>
      <c r="J158" s="8"/>
      <c r="M158" s="72"/>
      <c r="N158" s="74"/>
      <c r="O158" s="72"/>
      <c r="P158" s="2"/>
      <c r="Q158" s="10"/>
      <c r="R158" s="76"/>
    </row>
    <row r="159" spans="1:18">
      <c r="A159" s="30" t="s">
        <v>10</v>
      </c>
      <c r="B159" s="32">
        <v>610373</v>
      </c>
      <c r="C159" s="38" t="s">
        <v>98</v>
      </c>
      <c r="D159" s="65">
        <v>0</v>
      </c>
      <c r="E159" s="44">
        <f t="shared" si="4"/>
        <v>0</v>
      </c>
      <c r="F159" s="50">
        <f t="shared" si="5"/>
        <v>0</v>
      </c>
      <c r="G159" s="30" t="s">
        <v>7</v>
      </c>
      <c r="H159" s="31" t="s">
        <v>13</v>
      </c>
      <c r="I159" s="25"/>
      <c r="J159" s="8"/>
      <c r="M159" s="72"/>
      <c r="N159" s="74"/>
      <c r="O159" s="72"/>
      <c r="P159" s="2"/>
      <c r="Q159" s="10"/>
      <c r="R159" s="76"/>
    </row>
    <row r="160" spans="1:18">
      <c r="A160" s="30" t="s">
        <v>10</v>
      </c>
      <c r="B160" s="32">
        <v>610374</v>
      </c>
      <c r="C160" s="29" t="s">
        <v>99</v>
      </c>
      <c r="D160" s="65">
        <v>0</v>
      </c>
      <c r="E160" s="44">
        <f t="shared" si="4"/>
        <v>0</v>
      </c>
      <c r="F160" s="50">
        <f t="shared" si="5"/>
        <v>0</v>
      </c>
      <c r="G160" s="30" t="s">
        <v>7</v>
      </c>
      <c r="H160" s="31" t="s">
        <v>13</v>
      </c>
      <c r="I160" s="25"/>
      <c r="J160" s="8"/>
      <c r="M160" s="72"/>
      <c r="N160" s="74"/>
      <c r="O160" s="72"/>
      <c r="P160" s="2"/>
      <c r="Q160" s="10"/>
      <c r="R160" s="76"/>
    </row>
    <row r="161" spans="1:18">
      <c r="A161" s="30" t="s">
        <v>10</v>
      </c>
      <c r="B161" s="32">
        <v>610375</v>
      </c>
      <c r="C161" s="29" t="s">
        <v>122</v>
      </c>
      <c r="D161" s="65">
        <v>0</v>
      </c>
      <c r="E161" s="44">
        <f t="shared" si="4"/>
        <v>0</v>
      </c>
      <c r="F161" s="50">
        <f t="shared" si="5"/>
        <v>0</v>
      </c>
      <c r="G161" s="30" t="s">
        <v>7</v>
      </c>
      <c r="H161" s="31" t="s">
        <v>13</v>
      </c>
      <c r="I161" s="25"/>
      <c r="J161" s="70" t="s">
        <v>133</v>
      </c>
      <c r="M161" s="72"/>
      <c r="N161" s="74"/>
      <c r="O161" s="72"/>
      <c r="P161" s="2"/>
      <c r="Q161" s="10"/>
      <c r="R161" s="76"/>
    </row>
    <row r="162" spans="1:18">
      <c r="A162" s="30" t="s">
        <v>10</v>
      </c>
      <c r="B162" s="32">
        <v>610376</v>
      </c>
      <c r="C162" s="38" t="s">
        <v>102</v>
      </c>
      <c r="D162" s="65">
        <v>0</v>
      </c>
      <c r="E162" s="44">
        <f t="shared" si="4"/>
        <v>0</v>
      </c>
      <c r="F162" s="50">
        <f t="shared" si="5"/>
        <v>0</v>
      </c>
      <c r="G162" s="30" t="s">
        <v>7</v>
      </c>
      <c r="H162" s="31" t="s">
        <v>13</v>
      </c>
      <c r="I162" s="25"/>
      <c r="J162" s="8"/>
      <c r="M162" s="72"/>
      <c r="N162" s="74"/>
      <c r="O162" s="72"/>
      <c r="P162" s="2"/>
      <c r="Q162" s="10"/>
      <c r="R162" s="76"/>
    </row>
    <row r="163" spans="1:18">
      <c r="A163" s="30" t="s">
        <v>10</v>
      </c>
      <c r="B163" s="32">
        <v>610378</v>
      </c>
      <c r="C163" s="38" t="s">
        <v>103</v>
      </c>
      <c r="D163" s="65">
        <v>0</v>
      </c>
      <c r="E163" s="44">
        <f t="shared" si="4"/>
        <v>0</v>
      </c>
      <c r="F163" s="50">
        <f t="shared" si="5"/>
        <v>0</v>
      </c>
      <c r="G163" s="30" t="s">
        <v>7</v>
      </c>
      <c r="H163" s="31" t="s">
        <v>13</v>
      </c>
      <c r="I163" s="25"/>
      <c r="J163" s="8"/>
      <c r="M163" s="72"/>
      <c r="N163" s="74"/>
      <c r="O163" s="72"/>
      <c r="P163" s="2"/>
      <c r="Q163" s="10"/>
      <c r="R163" s="76"/>
    </row>
    <row r="164" spans="1:18">
      <c r="A164" s="30" t="s">
        <v>10</v>
      </c>
      <c r="B164" s="32">
        <v>610379</v>
      </c>
      <c r="C164" s="38" t="s">
        <v>104</v>
      </c>
      <c r="D164" s="65">
        <v>0</v>
      </c>
      <c r="E164" s="44">
        <f t="shared" si="4"/>
        <v>0</v>
      </c>
      <c r="F164" s="50">
        <f t="shared" si="5"/>
        <v>0</v>
      </c>
      <c r="G164" s="30" t="s">
        <v>7</v>
      </c>
      <c r="H164" s="31" t="s">
        <v>13</v>
      </c>
      <c r="I164" s="25"/>
      <c r="J164" s="8"/>
      <c r="M164" s="72"/>
      <c r="N164" s="74"/>
      <c r="O164" s="72"/>
      <c r="P164" s="2"/>
      <c r="Q164" s="10"/>
      <c r="R164" s="76"/>
    </row>
    <row r="165" spans="1:18">
      <c r="A165" s="30" t="s">
        <v>10</v>
      </c>
      <c r="B165" s="32">
        <v>610393</v>
      </c>
      <c r="C165" s="38" t="s">
        <v>105</v>
      </c>
      <c r="D165" s="65">
        <v>0</v>
      </c>
      <c r="E165" s="44">
        <f t="shared" si="4"/>
        <v>0</v>
      </c>
      <c r="F165" s="50">
        <f t="shared" si="5"/>
        <v>0</v>
      </c>
      <c r="G165" s="30" t="s">
        <v>7</v>
      </c>
      <c r="H165" s="31" t="s">
        <v>13</v>
      </c>
      <c r="I165" s="25"/>
      <c r="J165" s="8"/>
      <c r="M165" s="72"/>
      <c r="N165" s="74"/>
      <c r="O165" s="72"/>
      <c r="P165" s="2"/>
      <c r="Q165" s="10"/>
      <c r="R165" s="76"/>
    </row>
    <row r="166" spans="1:18">
      <c r="A166" s="30" t="s">
        <v>10</v>
      </c>
      <c r="B166" s="32">
        <v>610394</v>
      </c>
      <c r="C166" s="29" t="s">
        <v>106</v>
      </c>
      <c r="D166" s="65">
        <v>0</v>
      </c>
      <c r="E166" s="44">
        <f t="shared" si="4"/>
        <v>0</v>
      </c>
      <c r="F166" s="50">
        <f t="shared" si="5"/>
        <v>0</v>
      </c>
      <c r="G166" s="30" t="s">
        <v>7</v>
      </c>
      <c r="H166" s="31" t="s">
        <v>13</v>
      </c>
      <c r="I166" s="25"/>
      <c r="J166" s="8"/>
      <c r="M166" s="72"/>
      <c r="N166" s="74"/>
      <c r="O166" s="72"/>
      <c r="P166" s="2"/>
      <c r="Q166" s="10"/>
      <c r="R166" s="76"/>
    </row>
    <row r="167" spans="1:18">
      <c r="A167" s="30" t="s">
        <v>10</v>
      </c>
      <c r="B167" s="32">
        <v>610395</v>
      </c>
      <c r="C167" s="29" t="s">
        <v>123</v>
      </c>
      <c r="D167" s="65">
        <v>0</v>
      </c>
      <c r="E167" s="44">
        <f t="shared" si="4"/>
        <v>0</v>
      </c>
      <c r="F167" s="50">
        <f t="shared" si="5"/>
        <v>0</v>
      </c>
      <c r="G167" s="30" t="s">
        <v>7</v>
      </c>
      <c r="H167" s="31" t="s">
        <v>13</v>
      </c>
      <c r="I167" s="25"/>
      <c r="J167" s="8"/>
      <c r="M167" s="72"/>
      <c r="N167" s="74"/>
      <c r="O167" s="72"/>
      <c r="P167" s="2"/>
      <c r="Q167" s="10"/>
      <c r="R167" s="76"/>
    </row>
    <row r="168" spans="1:18">
      <c r="A168" s="30" t="s">
        <v>10</v>
      </c>
      <c r="B168" s="32">
        <v>610396</v>
      </c>
      <c r="C168" s="38" t="s">
        <v>124</v>
      </c>
      <c r="D168" s="65">
        <v>0</v>
      </c>
      <c r="E168" s="44">
        <f t="shared" si="4"/>
        <v>0</v>
      </c>
      <c r="F168" s="50">
        <f t="shared" si="5"/>
        <v>0</v>
      </c>
      <c r="G168" s="30" t="s">
        <v>7</v>
      </c>
      <c r="H168" s="31" t="s">
        <v>13</v>
      </c>
      <c r="I168" s="25"/>
      <c r="J168" s="8"/>
      <c r="M168" s="72"/>
      <c r="N168" s="74"/>
      <c r="O168" s="72"/>
      <c r="P168" s="2"/>
      <c r="Q168" s="10"/>
      <c r="R168" s="76"/>
    </row>
    <row r="169" spans="1:18">
      <c r="A169" s="30" t="s">
        <v>10</v>
      </c>
      <c r="B169" s="32">
        <v>610398</v>
      </c>
      <c r="C169" s="38" t="s">
        <v>125</v>
      </c>
      <c r="D169" s="65">
        <v>0</v>
      </c>
      <c r="E169" s="44">
        <f t="shared" si="4"/>
        <v>0</v>
      </c>
      <c r="F169" s="50">
        <f t="shared" si="5"/>
        <v>0</v>
      </c>
      <c r="G169" s="30" t="s">
        <v>7</v>
      </c>
      <c r="H169" s="31" t="s">
        <v>13</v>
      </c>
      <c r="I169" s="25"/>
      <c r="J169" s="8"/>
      <c r="M169" s="72"/>
      <c r="N169" s="74"/>
      <c r="O169" s="72"/>
      <c r="P169" s="2"/>
      <c r="Q169" s="10"/>
      <c r="R169" s="76"/>
    </row>
    <row r="170" spans="1:18">
      <c r="A170" s="30" t="s">
        <v>10</v>
      </c>
      <c r="B170" s="32">
        <v>610399</v>
      </c>
      <c r="C170" s="38" t="s">
        <v>126</v>
      </c>
      <c r="D170" s="65">
        <v>0</v>
      </c>
      <c r="E170" s="44">
        <f t="shared" si="4"/>
        <v>0</v>
      </c>
      <c r="F170" s="50">
        <f t="shared" si="5"/>
        <v>0</v>
      </c>
      <c r="G170" s="30" t="s">
        <v>7</v>
      </c>
      <c r="H170" s="31" t="s">
        <v>13</v>
      </c>
      <c r="I170" s="25"/>
      <c r="J170" s="8"/>
      <c r="M170" s="72"/>
      <c r="N170" s="74"/>
      <c r="O170" s="72"/>
      <c r="P170" s="2"/>
      <c r="Q170" s="10"/>
      <c r="R170" s="76"/>
    </row>
    <row r="171" spans="1:18">
      <c r="A171" s="8"/>
      <c r="B171" s="8"/>
      <c r="C171" s="8"/>
      <c r="D171" s="64"/>
      <c r="E171" s="62"/>
      <c r="F171" s="63"/>
      <c r="G171" s="8"/>
      <c r="H171" s="8"/>
      <c r="I171" s="25"/>
      <c r="J171" s="8"/>
      <c r="M171" s="72"/>
      <c r="N171" s="74"/>
      <c r="O171" s="72"/>
      <c r="P171" s="2"/>
      <c r="Q171" s="10"/>
      <c r="R171" s="76"/>
    </row>
    <row r="172" spans="1:18">
      <c r="A172" s="28">
        <v>1031</v>
      </c>
      <c r="B172" s="36" t="s">
        <v>16</v>
      </c>
      <c r="C172" s="8"/>
      <c r="D172" s="64"/>
      <c r="E172" s="62"/>
      <c r="F172" s="63"/>
      <c r="G172" s="27"/>
      <c r="H172" s="28" t="s">
        <v>3</v>
      </c>
      <c r="I172" s="79" t="s">
        <v>29</v>
      </c>
      <c r="J172" s="79"/>
      <c r="M172" s="72"/>
      <c r="N172" s="74"/>
      <c r="O172" s="72"/>
      <c r="P172" s="2"/>
      <c r="Q172" s="10"/>
      <c r="R172" s="76"/>
    </row>
    <row r="173" spans="1:18">
      <c r="A173" s="29">
        <v>1031</v>
      </c>
      <c r="B173" s="29">
        <v>610611</v>
      </c>
      <c r="C173" s="30" t="s">
        <v>127</v>
      </c>
      <c r="D173" s="43">
        <v>3.54</v>
      </c>
      <c r="E173" s="44">
        <f t="shared" si="4"/>
        <v>14.868</v>
      </c>
      <c r="F173" s="50">
        <f t="shared" si="5"/>
        <v>14.868</v>
      </c>
      <c r="G173" s="30" t="s">
        <v>4</v>
      </c>
      <c r="H173" s="31" t="s">
        <v>13</v>
      </c>
      <c r="I173" s="25"/>
      <c r="J173" s="8"/>
      <c r="M173" s="72"/>
      <c r="N173" s="74"/>
      <c r="O173" s="72"/>
      <c r="P173" s="2"/>
      <c r="Q173" s="10"/>
      <c r="R173" s="76"/>
    </row>
    <row r="174" spans="1:18">
      <c r="A174" s="29">
        <v>1031</v>
      </c>
      <c r="B174" s="29">
        <v>610621</v>
      </c>
      <c r="C174" s="29" t="s">
        <v>30</v>
      </c>
      <c r="D174" s="43">
        <v>3.59</v>
      </c>
      <c r="E174" s="44">
        <f t="shared" si="4"/>
        <v>15.077999999999999</v>
      </c>
      <c r="F174" s="50">
        <f t="shared" si="5"/>
        <v>15.077999999999999</v>
      </c>
      <c r="G174" s="30" t="s">
        <v>4</v>
      </c>
      <c r="H174" s="31" t="s">
        <v>13</v>
      </c>
      <c r="I174" s="25"/>
      <c r="J174" s="8"/>
      <c r="M174" s="72"/>
      <c r="N174" s="74"/>
      <c r="O174" s="72"/>
      <c r="P174" s="2"/>
      <c r="Q174" s="10"/>
      <c r="R174" s="76"/>
    </row>
    <row r="175" spans="1:18">
      <c r="A175" s="29">
        <v>1031</v>
      </c>
      <c r="B175" s="29">
        <v>610622</v>
      </c>
      <c r="C175" s="29" t="s">
        <v>31</v>
      </c>
      <c r="D175" s="43">
        <v>3.59</v>
      </c>
      <c r="E175" s="44">
        <f t="shared" si="4"/>
        <v>15.077999999999999</v>
      </c>
      <c r="F175" s="50">
        <f t="shared" si="5"/>
        <v>15.077999999999999</v>
      </c>
      <c r="G175" s="30" t="s">
        <v>4</v>
      </c>
      <c r="H175" s="31" t="s">
        <v>13</v>
      </c>
      <c r="I175" s="25"/>
      <c r="J175" s="8"/>
      <c r="M175" s="72"/>
      <c r="N175" s="74"/>
      <c r="O175" s="72"/>
      <c r="P175" s="2"/>
      <c r="Q175" s="10"/>
      <c r="R175" s="76"/>
    </row>
    <row r="176" spans="1:18">
      <c r="A176" s="29">
        <v>1031</v>
      </c>
      <c r="B176" s="29">
        <v>610631</v>
      </c>
      <c r="C176" s="29" t="s">
        <v>32</v>
      </c>
      <c r="D176" s="43">
        <v>3.86</v>
      </c>
      <c r="E176" s="44">
        <f t="shared" si="4"/>
        <v>16.212</v>
      </c>
      <c r="F176" s="50">
        <f t="shared" si="5"/>
        <v>16.212</v>
      </c>
      <c r="G176" s="30" t="s">
        <v>4</v>
      </c>
      <c r="H176" s="31" t="s">
        <v>13</v>
      </c>
      <c r="I176" s="25"/>
      <c r="J176" s="8"/>
      <c r="M176" s="72"/>
      <c r="N176" s="74"/>
      <c r="O176" s="72"/>
      <c r="P176" s="2"/>
      <c r="Q176" s="10"/>
      <c r="R176" s="76"/>
    </row>
    <row r="177" spans="1:18">
      <c r="A177" s="29">
        <v>1031</v>
      </c>
      <c r="B177" s="29">
        <v>610632</v>
      </c>
      <c r="C177" s="29" t="s">
        <v>33</v>
      </c>
      <c r="D177" s="43">
        <v>3.86</v>
      </c>
      <c r="E177" s="44">
        <f t="shared" si="4"/>
        <v>16.212</v>
      </c>
      <c r="F177" s="50">
        <f t="shared" si="5"/>
        <v>16.212</v>
      </c>
      <c r="G177" s="30" t="s">
        <v>4</v>
      </c>
      <c r="H177" s="31" t="s">
        <v>13</v>
      </c>
      <c r="I177" s="25"/>
      <c r="J177" s="8"/>
      <c r="M177" s="72"/>
      <c r="N177" s="74"/>
      <c r="O177" s="72"/>
      <c r="P177" s="2"/>
      <c r="Q177" s="10"/>
      <c r="R177" s="76"/>
    </row>
    <row r="178" spans="1:18">
      <c r="A178" s="29">
        <v>1031</v>
      </c>
      <c r="B178" s="29">
        <v>610641</v>
      </c>
      <c r="C178" s="29" t="s">
        <v>35</v>
      </c>
      <c r="D178" s="43">
        <v>4.17</v>
      </c>
      <c r="E178" s="44">
        <f t="shared" si="4"/>
        <v>17.513999999999999</v>
      </c>
      <c r="F178" s="50">
        <f t="shared" si="5"/>
        <v>17.513999999999999</v>
      </c>
      <c r="G178" s="30" t="s">
        <v>6</v>
      </c>
      <c r="H178" s="31" t="s">
        <v>13</v>
      </c>
      <c r="I178" s="25"/>
      <c r="J178" s="8"/>
      <c r="M178" s="72"/>
      <c r="N178" s="74"/>
      <c r="O178" s="72"/>
      <c r="P178" s="2"/>
      <c r="Q178" s="10"/>
      <c r="R178" s="76"/>
    </row>
    <row r="179" spans="1:18">
      <c r="A179" s="29">
        <v>1031</v>
      </c>
      <c r="B179" s="29">
        <v>610642</v>
      </c>
      <c r="C179" s="29" t="s">
        <v>36</v>
      </c>
      <c r="D179" s="43">
        <v>4.17</v>
      </c>
      <c r="E179" s="44">
        <f t="shared" si="4"/>
        <v>17.513999999999999</v>
      </c>
      <c r="F179" s="50">
        <f t="shared" si="5"/>
        <v>17.513999999999999</v>
      </c>
      <c r="G179" s="30" t="s">
        <v>6</v>
      </c>
      <c r="H179" s="31" t="s">
        <v>13</v>
      </c>
      <c r="I179" s="25"/>
      <c r="J179" s="8"/>
      <c r="M179" s="72"/>
      <c r="N179" s="74"/>
      <c r="O179" s="72"/>
      <c r="P179" s="2"/>
      <c r="Q179" s="10"/>
      <c r="R179" s="76"/>
    </row>
    <row r="180" spans="1:18">
      <c r="A180" s="29">
        <v>1031</v>
      </c>
      <c r="B180" s="29">
        <v>610643</v>
      </c>
      <c r="C180" s="38" t="s">
        <v>37</v>
      </c>
      <c r="D180" s="43">
        <v>4.17</v>
      </c>
      <c r="E180" s="44">
        <f t="shared" si="4"/>
        <v>17.513999999999999</v>
      </c>
      <c r="F180" s="50">
        <f t="shared" si="5"/>
        <v>17.513999999999999</v>
      </c>
      <c r="G180" s="30" t="s">
        <v>6</v>
      </c>
      <c r="H180" s="31" t="s">
        <v>13</v>
      </c>
      <c r="I180" s="25"/>
      <c r="J180" s="8"/>
      <c r="M180" s="72"/>
      <c r="N180" s="74"/>
      <c r="O180" s="72"/>
      <c r="P180" s="2"/>
      <c r="Q180" s="10"/>
      <c r="R180" s="76"/>
    </row>
    <row r="181" spans="1:18">
      <c r="A181" s="29">
        <v>1031</v>
      </c>
      <c r="B181" s="29">
        <v>610651</v>
      </c>
      <c r="C181" s="29" t="s">
        <v>38</v>
      </c>
      <c r="D181" s="43">
        <v>4.91</v>
      </c>
      <c r="E181" s="44">
        <f t="shared" si="4"/>
        <v>20.622</v>
      </c>
      <c r="F181" s="50">
        <f t="shared" si="5"/>
        <v>20.622</v>
      </c>
      <c r="G181" s="30" t="s">
        <v>6</v>
      </c>
      <c r="H181" s="31" t="s">
        <v>13</v>
      </c>
      <c r="I181" s="25"/>
      <c r="J181" s="8"/>
      <c r="M181" s="72"/>
      <c r="N181" s="74"/>
      <c r="O181" s="72"/>
      <c r="P181" s="2"/>
      <c r="Q181" s="10"/>
      <c r="R181" s="76"/>
    </row>
    <row r="182" spans="1:18">
      <c r="A182" s="29">
        <v>1031</v>
      </c>
      <c r="B182" s="29">
        <v>610652</v>
      </c>
      <c r="C182" s="29" t="s">
        <v>39</v>
      </c>
      <c r="D182" s="43">
        <v>4.91</v>
      </c>
      <c r="E182" s="44">
        <f t="shared" si="4"/>
        <v>20.622</v>
      </c>
      <c r="F182" s="50">
        <f t="shared" si="5"/>
        <v>20.622</v>
      </c>
      <c r="G182" s="30" t="s">
        <v>6</v>
      </c>
      <c r="H182" s="31" t="s">
        <v>13</v>
      </c>
      <c r="I182" s="25"/>
      <c r="J182" s="8"/>
      <c r="M182" s="72"/>
      <c r="N182" s="74"/>
      <c r="O182" s="72"/>
      <c r="P182" s="2"/>
      <c r="Q182" s="10"/>
      <c r="R182" s="76"/>
    </row>
    <row r="183" spans="1:18">
      <c r="A183" s="29">
        <v>1031</v>
      </c>
      <c r="B183" s="29">
        <v>610653</v>
      </c>
      <c r="C183" s="38" t="s">
        <v>40</v>
      </c>
      <c r="D183" s="43">
        <v>4.91</v>
      </c>
      <c r="E183" s="44">
        <f t="shared" si="4"/>
        <v>20.622</v>
      </c>
      <c r="F183" s="50">
        <f t="shared" si="5"/>
        <v>20.622</v>
      </c>
      <c r="G183" s="30" t="s">
        <v>6</v>
      </c>
      <c r="H183" s="31" t="s">
        <v>13</v>
      </c>
      <c r="I183" s="25"/>
      <c r="J183" s="8"/>
      <c r="M183" s="72"/>
      <c r="N183" s="74"/>
      <c r="O183" s="72"/>
      <c r="P183" s="2"/>
      <c r="Q183" s="10"/>
      <c r="R183" s="76"/>
    </row>
    <row r="184" spans="1:18">
      <c r="A184" s="29">
        <v>1031</v>
      </c>
      <c r="B184" s="29">
        <v>610661</v>
      </c>
      <c r="C184" s="29" t="s">
        <v>42</v>
      </c>
      <c r="D184" s="43">
        <v>5.76</v>
      </c>
      <c r="E184" s="44">
        <f t="shared" si="4"/>
        <v>24.192</v>
      </c>
      <c r="F184" s="50">
        <f t="shared" si="5"/>
        <v>24.192</v>
      </c>
      <c r="G184" s="30" t="s">
        <v>6</v>
      </c>
      <c r="H184" s="31" t="s">
        <v>13</v>
      </c>
      <c r="I184" s="25"/>
      <c r="J184" s="8"/>
      <c r="M184" s="72"/>
      <c r="N184" s="74"/>
      <c r="O184" s="72"/>
      <c r="P184" s="2"/>
      <c r="Q184" s="10"/>
      <c r="R184" s="76"/>
    </row>
    <row r="185" spans="1:18">
      <c r="A185" s="29">
        <v>1031</v>
      </c>
      <c r="B185" s="29">
        <v>610662</v>
      </c>
      <c r="C185" s="29" t="s">
        <v>43</v>
      </c>
      <c r="D185" s="43">
        <v>5.76</v>
      </c>
      <c r="E185" s="44">
        <f t="shared" si="4"/>
        <v>24.192</v>
      </c>
      <c r="F185" s="50">
        <f t="shared" si="5"/>
        <v>24.192</v>
      </c>
      <c r="G185" s="30" t="s">
        <v>6</v>
      </c>
      <c r="H185" s="31" t="s">
        <v>13</v>
      </c>
      <c r="I185" s="25"/>
      <c r="J185" s="8"/>
      <c r="M185" s="72"/>
      <c r="N185" s="74"/>
      <c r="O185" s="72"/>
      <c r="P185" s="2"/>
      <c r="Q185" s="10"/>
      <c r="R185" s="76"/>
    </row>
    <row r="186" spans="1:18">
      <c r="A186" s="29">
        <v>1031</v>
      </c>
      <c r="B186" s="29">
        <v>610663</v>
      </c>
      <c r="C186" s="38" t="s">
        <v>44</v>
      </c>
      <c r="D186" s="43">
        <v>5.76</v>
      </c>
      <c r="E186" s="44">
        <f t="shared" si="4"/>
        <v>24.192</v>
      </c>
      <c r="F186" s="50">
        <f t="shared" si="5"/>
        <v>24.192</v>
      </c>
      <c r="G186" s="30" t="s">
        <v>6</v>
      </c>
      <c r="H186" s="31" t="s">
        <v>13</v>
      </c>
      <c r="I186" s="25"/>
      <c r="J186" s="8"/>
      <c r="M186" s="72"/>
      <c r="N186" s="74"/>
      <c r="O186" s="72"/>
      <c r="P186" s="2"/>
      <c r="Q186" s="10"/>
      <c r="R186" s="76"/>
    </row>
    <row r="187" spans="1:18">
      <c r="A187" s="29">
        <v>1031</v>
      </c>
      <c r="B187" s="29">
        <v>610664</v>
      </c>
      <c r="C187" s="29" t="s">
        <v>45</v>
      </c>
      <c r="D187" s="43">
        <v>5.76</v>
      </c>
      <c r="E187" s="44">
        <f t="shared" si="4"/>
        <v>24.192</v>
      </c>
      <c r="F187" s="50">
        <f t="shared" si="5"/>
        <v>24.192</v>
      </c>
      <c r="G187" s="30" t="s">
        <v>6</v>
      </c>
      <c r="H187" s="31" t="s">
        <v>13</v>
      </c>
      <c r="I187" s="25"/>
      <c r="J187" s="8"/>
      <c r="M187" s="72"/>
      <c r="N187" s="74"/>
      <c r="O187" s="72"/>
      <c r="P187" s="2"/>
      <c r="Q187" s="10"/>
      <c r="R187" s="76"/>
    </row>
    <row r="188" spans="1:18">
      <c r="A188" s="29">
        <v>1031</v>
      </c>
      <c r="B188" s="29">
        <v>610665</v>
      </c>
      <c r="C188" s="29" t="s">
        <v>46</v>
      </c>
      <c r="D188" s="43">
        <v>5.76</v>
      </c>
      <c r="E188" s="44">
        <f t="shared" si="4"/>
        <v>24.192</v>
      </c>
      <c r="F188" s="50">
        <f t="shared" si="5"/>
        <v>24.192</v>
      </c>
      <c r="G188" s="30" t="s">
        <v>6</v>
      </c>
      <c r="H188" s="31" t="s">
        <v>13</v>
      </c>
      <c r="I188" s="25"/>
      <c r="J188" s="8"/>
      <c r="M188" s="72"/>
      <c r="N188" s="74"/>
      <c r="O188" s="72"/>
      <c r="P188" s="2"/>
      <c r="Q188" s="10"/>
      <c r="R188" s="76"/>
    </row>
    <row r="189" spans="1:18">
      <c r="A189" s="29">
        <v>1031</v>
      </c>
      <c r="B189" s="29">
        <v>610671</v>
      </c>
      <c r="C189" s="29" t="s">
        <v>47</v>
      </c>
      <c r="D189" s="43">
        <v>7.31</v>
      </c>
      <c r="E189" s="44">
        <f t="shared" si="4"/>
        <v>30.701999999999998</v>
      </c>
      <c r="F189" s="50">
        <f t="shared" si="5"/>
        <v>30.701999999999998</v>
      </c>
      <c r="G189" s="30" t="s">
        <v>6</v>
      </c>
      <c r="H189" s="31" t="s">
        <v>13</v>
      </c>
      <c r="I189" s="25"/>
      <c r="J189" s="8"/>
      <c r="M189" s="72"/>
      <c r="N189" s="74"/>
      <c r="O189" s="72"/>
      <c r="P189" s="2"/>
      <c r="Q189" s="10"/>
      <c r="R189" s="76"/>
    </row>
    <row r="190" spans="1:18">
      <c r="A190" s="29">
        <v>1031</v>
      </c>
      <c r="B190" s="29">
        <v>610672</v>
      </c>
      <c r="C190" s="29" t="s">
        <v>48</v>
      </c>
      <c r="D190" s="43">
        <v>7.31</v>
      </c>
      <c r="E190" s="44">
        <f t="shared" si="4"/>
        <v>30.701999999999998</v>
      </c>
      <c r="F190" s="50">
        <f t="shared" si="5"/>
        <v>30.701999999999998</v>
      </c>
      <c r="G190" s="30" t="s">
        <v>6</v>
      </c>
      <c r="H190" s="31" t="s">
        <v>13</v>
      </c>
      <c r="I190" s="25"/>
      <c r="J190" s="8"/>
      <c r="M190" s="72"/>
      <c r="N190" s="74"/>
      <c r="O190" s="72"/>
      <c r="P190" s="2"/>
      <c r="Q190" s="10"/>
      <c r="R190" s="76"/>
    </row>
    <row r="191" spans="1:18">
      <c r="A191" s="29">
        <v>1031</v>
      </c>
      <c r="B191" s="29">
        <v>610673</v>
      </c>
      <c r="C191" s="38" t="s">
        <v>49</v>
      </c>
      <c r="D191" s="43">
        <v>7.31</v>
      </c>
      <c r="E191" s="44">
        <f t="shared" si="4"/>
        <v>30.701999999999998</v>
      </c>
      <c r="F191" s="50">
        <f t="shared" si="5"/>
        <v>30.701999999999998</v>
      </c>
      <c r="G191" s="30" t="s">
        <v>6</v>
      </c>
      <c r="H191" s="31" t="s">
        <v>13</v>
      </c>
      <c r="I191" s="25"/>
      <c r="J191" s="8"/>
      <c r="M191" s="72"/>
      <c r="N191" s="74"/>
      <c r="O191" s="72"/>
      <c r="P191" s="2"/>
      <c r="Q191" s="10"/>
      <c r="R191" s="76"/>
    </row>
    <row r="192" spans="1:18">
      <c r="A192" s="29">
        <v>1031</v>
      </c>
      <c r="B192" s="29">
        <v>610674</v>
      </c>
      <c r="C192" s="29" t="s">
        <v>50</v>
      </c>
      <c r="D192" s="43">
        <v>7.31</v>
      </c>
      <c r="E192" s="44">
        <f t="shared" si="4"/>
        <v>30.701999999999998</v>
      </c>
      <c r="F192" s="50">
        <f t="shared" si="5"/>
        <v>30.701999999999998</v>
      </c>
      <c r="G192" s="30" t="s">
        <v>6</v>
      </c>
      <c r="H192" s="31" t="s">
        <v>13</v>
      </c>
      <c r="I192" s="25"/>
      <c r="J192" s="8"/>
      <c r="M192" s="72"/>
      <c r="N192" s="74"/>
      <c r="O192" s="72"/>
      <c r="P192" s="2"/>
      <c r="Q192" s="10"/>
      <c r="R192" s="76"/>
    </row>
    <row r="193" spans="1:18">
      <c r="A193" s="29">
        <v>1031</v>
      </c>
      <c r="B193" s="29">
        <v>610675</v>
      </c>
      <c r="C193" s="29" t="s">
        <v>51</v>
      </c>
      <c r="D193" s="43">
        <v>7.31</v>
      </c>
      <c r="E193" s="44">
        <f t="shared" si="4"/>
        <v>30.701999999999998</v>
      </c>
      <c r="F193" s="50">
        <f t="shared" si="5"/>
        <v>30.701999999999998</v>
      </c>
      <c r="G193" s="30" t="s">
        <v>6</v>
      </c>
      <c r="H193" s="31" t="s">
        <v>13</v>
      </c>
      <c r="I193" s="25"/>
      <c r="J193" s="8"/>
      <c r="M193" s="72"/>
      <c r="N193" s="74"/>
      <c r="O193" s="72"/>
      <c r="P193" s="2"/>
      <c r="Q193" s="10"/>
      <c r="R193" s="76"/>
    </row>
    <row r="194" spans="1:18">
      <c r="A194" s="29">
        <v>1031</v>
      </c>
      <c r="B194" s="29">
        <v>610676</v>
      </c>
      <c r="C194" s="38" t="s">
        <v>52</v>
      </c>
      <c r="D194" s="43">
        <v>7.31</v>
      </c>
      <c r="E194" s="44">
        <f t="shared" si="4"/>
        <v>30.701999999999998</v>
      </c>
      <c r="F194" s="50">
        <f t="shared" si="5"/>
        <v>30.701999999999998</v>
      </c>
      <c r="G194" s="30" t="s">
        <v>6</v>
      </c>
      <c r="H194" s="31" t="s">
        <v>13</v>
      </c>
      <c r="I194" s="25"/>
      <c r="J194" s="8"/>
      <c r="M194" s="72"/>
      <c r="N194" s="74"/>
      <c r="O194" s="72"/>
      <c r="P194" s="2"/>
      <c r="Q194" s="10"/>
      <c r="R194" s="76"/>
    </row>
    <row r="195" spans="1:18">
      <c r="A195" s="29">
        <v>1031</v>
      </c>
      <c r="B195" s="29">
        <v>610681</v>
      </c>
      <c r="C195" s="29" t="s">
        <v>53</v>
      </c>
      <c r="D195" s="43">
        <v>8.3000000000000007</v>
      </c>
      <c r="E195" s="44">
        <f t="shared" si="4"/>
        <v>34.860000000000007</v>
      </c>
      <c r="F195" s="50">
        <f t="shared" si="5"/>
        <v>34.860000000000007</v>
      </c>
      <c r="G195" s="30" t="s">
        <v>6</v>
      </c>
      <c r="H195" s="31" t="s">
        <v>13</v>
      </c>
      <c r="I195" s="25"/>
      <c r="J195" s="8"/>
      <c r="M195" s="72"/>
      <c r="N195" s="74"/>
      <c r="O195" s="72"/>
      <c r="P195" s="2"/>
      <c r="Q195" s="10"/>
      <c r="R195" s="76"/>
    </row>
    <row r="196" spans="1:18">
      <c r="A196" s="29">
        <v>1031</v>
      </c>
      <c r="B196" s="29">
        <v>610682</v>
      </c>
      <c r="C196" s="29" t="s">
        <v>54</v>
      </c>
      <c r="D196" s="43">
        <v>8.3000000000000007</v>
      </c>
      <c r="E196" s="44">
        <f t="shared" si="4"/>
        <v>34.860000000000007</v>
      </c>
      <c r="F196" s="50">
        <f t="shared" si="5"/>
        <v>34.860000000000007</v>
      </c>
      <c r="G196" s="30" t="s">
        <v>6</v>
      </c>
      <c r="H196" s="31" t="s">
        <v>13</v>
      </c>
      <c r="I196" s="25"/>
      <c r="J196" s="8"/>
      <c r="M196" s="72"/>
      <c r="N196" s="74"/>
      <c r="O196" s="72"/>
      <c r="P196" s="2"/>
      <c r="Q196" s="10"/>
      <c r="R196" s="76"/>
    </row>
    <row r="197" spans="1:18">
      <c r="A197" s="29">
        <v>1031</v>
      </c>
      <c r="B197" s="29">
        <v>610683</v>
      </c>
      <c r="C197" s="38" t="s">
        <v>55</v>
      </c>
      <c r="D197" s="43">
        <v>8.3000000000000007</v>
      </c>
      <c r="E197" s="44">
        <f t="shared" si="4"/>
        <v>34.860000000000007</v>
      </c>
      <c r="F197" s="50">
        <f t="shared" si="5"/>
        <v>34.860000000000007</v>
      </c>
      <c r="G197" s="30" t="s">
        <v>6</v>
      </c>
      <c r="H197" s="31" t="s">
        <v>13</v>
      </c>
      <c r="I197" s="25"/>
      <c r="J197" s="8"/>
      <c r="M197" s="72"/>
      <c r="N197" s="74"/>
      <c r="O197" s="72"/>
      <c r="P197" s="2"/>
      <c r="Q197" s="10"/>
      <c r="R197" s="76"/>
    </row>
    <row r="198" spans="1:18">
      <c r="A198" s="29">
        <v>1031</v>
      </c>
      <c r="B198" s="29">
        <v>610684</v>
      </c>
      <c r="C198" s="29" t="s">
        <v>56</v>
      </c>
      <c r="D198" s="43">
        <v>8.3000000000000007</v>
      </c>
      <c r="E198" s="44">
        <f t="shared" si="4"/>
        <v>34.860000000000007</v>
      </c>
      <c r="F198" s="50">
        <f t="shared" si="5"/>
        <v>34.860000000000007</v>
      </c>
      <c r="G198" s="30" t="s">
        <v>6</v>
      </c>
      <c r="H198" s="31" t="s">
        <v>13</v>
      </c>
      <c r="I198" s="25"/>
      <c r="J198" s="8"/>
      <c r="M198" s="72"/>
      <c r="N198" s="74"/>
      <c r="O198" s="72"/>
      <c r="P198" s="2"/>
      <c r="Q198" s="10"/>
      <c r="R198" s="76"/>
    </row>
    <row r="199" spans="1:18">
      <c r="A199" s="29">
        <v>1031</v>
      </c>
      <c r="B199" s="29">
        <v>610685</v>
      </c>
      <c r="C199" s="29" t="s">
        <v>57</v>
      </c>
      <c r="D199" s="43">
        <v>8.3000000000000007</v>
      </c>
      <c r="E199" s="44">
        <f t="shared" si="4"/>
        <v>34.860000000000007</v>
      </c>
      <c r="F199" s="50">
        <f t="shared" si="5"/>
        <v>34.860000000000007</v>
      </c>
      <c r="G199" s="30" t="s">
        <v>6</v>
      </c>
      <c r="H199" s="31" t="s">
        <v>13</v>
      </c>
      <c r="I199" s="25"/>
      <c r="J199" s="8"/>
      <c r="M199" s="72"/>
      <c r="N199" s="74"/>
      <c r="O199" s="72"/>
      <c r="P199" s="2"/>
      <c r="Q199" s="10"/>
      <c r="R199" s="76"/>
    </row>
    <row r="200" spans="1:18">
      <c r="A200" s="29">
        <v>1031</v>
      </c>
      <c r="B200" s="29">
        <v>610686</v>
      </c>
      <c r="C200" s="38" t="s">
        <v>58</v>
      </c>
      <c r="D200" s="43">
        <v>8.3000000000000007</v>
      </c>
      <c r="E200" s="44">
        <f t="shared" si="4"/>
        <v>34.860000000000007</v>
      </c>
      <c r="F200" s="50">
        <f t="shared" si="5"/>
        <v>34.860000000000007</v>
      </c>
      <c r="G200" s="30" t="s">
        <v>6</v>
      </c>
      <c r="H200" s="31" t="s">
        <v>13</v>
      </c>
      <c r="I200" s="25"/>
      <c r="J200" s="8"/>
      <c r="M200" s="72"/>
      <c r="N200" s="74"/>
      <c r="O200" s="72"/>
      <c r="P200" s="2"/>
      <c r="Q200" s="10"/>
      <c r="R200" s="76"/>
    </row>
    <row r="201" spans="1:18">
      <c r="A201" s="29">
        <v>1031</v>
      </c>
      <c r="B201" s="29">
        <v>610691</v>
      </c>
      <c r="C201" s="29" t="s">
        <v>59</v>
      </c>
      <c r="D201" s="43">
        <v>9.26</v>
      </c>
      <c r="E201" s="44">
        <f t="shared" si="4"/>
        <v>38.892000000000003</v>
      </c>
      <c r="F201" s="50">
        <f t="shared" si="5"/>
        <v>38.892000000000003</v>
      </c>
      <c r="G201" s="30" t="s">
        <v>7</v>
      </c>
      <c r="H201" s="31" t="s">
        <v>13</v>
      </c>
      <c r="I201" s="25"/>
      <c r="J201" s="8"/>
      <c r="M201" s="72"/>
      <c r="N201" s="74"/>
      <c r="O201" s="72"/>
      <c r="P201" s="2"/>
      <c r="Q201" s="10"/>
      <c r="R201" s="76"/>
    </row>
    <row r="202" spans="1:18">
      <c r="A202" s="29">
        <v>1031</v>
      </c>
      <c r="B202" s="29">
        <v>610692</v>
      </c>
      <c r="C202" s="29" t="s">
        <v>61</v>
      </c>
      <c r="D202" s="43">
        <v>9.26</v>
      </c>
      <c r="E202" s="44">
        <f t="shared" si="4"/>
        <v>38.892000000000003</v>
      </c>
      <c r="F202" s="50">
        <f t="shared" si="5"/>
        <v>38.892000000000003</v>
      </c>
      <c r="G202" s="30" t="s">
        <v>7</v>
      </c>
      <c r="H202" s="31" t="s">
        <v>13</v>
      </c>
      <c r="I202" s="25"/>
      <c r="J202" s="8"/>
      <c r="M202" s="72"/>
      <c r="N202" s="74"/>
      <c r="O202" s="72"/>
      <c r="P202" s="2"/>
      <c r="Q202" s="10"/>
      <c r="R202" s="76"/>
    </row>
    <row r="203" spans="1:18">
      <c r="A203" s="29">
        <v>1031</v>
      </c>
      <c r="B203" s="29">
        <v>610693</v>
      </c>
      <c r="C203" s="38" t="s">
        <v>128</v>
      </c>
      <c r="D203" s="43">
        <v>9.26</v>
      </c>
      <c r="E203" s="44">
        <f t="shared" ref="E203:E206" si="6">D203*$E$9</f>
        <v>38.892000000000003</v>
      </c>
      <c r="F203" s="50">
        <f t="shared" ref="F203:F206" si="7">E203-(E203*$F$9)</f>
        <v>38.892000000000003</v>
      </c>
      <c r="G203" s="30" t="s">
        <v>7</v>
      </c>
      <c r="H203" s="31" t="s">
        <v>13</v>
      </c>
      <c r="I203" s="25"/>
      <c r="J203" s="8"/>
      <c r="M203" s="72"/>
      <c r="N203" s="74"/>
      <c r="O203" s="72"/>
      <c r="P203" s="2"/>
      <c r="Q203" s="10"/>
      <c r="R203" s="76"/>
    </row>
    <row r="204" spans="1:18">
      <c r="A204" s="29">
        <v>1031</v>
      </c>
      <c r="B204" s="29">
        <v>610694</v>
      </c>
      <c r="C204" s="29" t="s">
        <v>64</v>
      </c>
      <c r="D204" s="43">
        <v>9.26</v>
      </c>
      <c r="E204" s="44">
        <f t="shared" si="6"/>
        <v>38.892000000000003</v>
      </c>
      <c r="F204" s="50">
        <f t="shared" si="7"/>
        <v>38.892000000000003</v>
      </c>
      <c r="G204" s="30" t="s">
        <v>7</v>
      </c>
      <c r="H204" s="31" t="s">
        <v>13</v>
      </c>
      <c r="I204" s="25"/>
      <c r="J204" s="8"/>
      <c r="M204" s="72"/>
      <c r="N204" s="74"/>
      <c r="O204" s="72"/>
      <c r="P204" s="2"/>
      <c r="Q204" s="10"/>
      <c r="R204" s="76"/>
    </row>
    <row r="205" spans="1:18">
      <c r="A205" s="29">
        <v>1031</v>
      </c>
      <c r="B205" s="29">
        <v>610695</v>
      </c>
      <c r="C205" s="29" t="s">
        <v>65</v>
      </c>
      <c r="D205" s="43">
        <v>9.26</v>
      </c>
      <c r="E205" s="44">
        <f t="shared" si="6"/>
        <v>38.892000000000003</v>
      </c>
      <c r="F205" s="50">
        <f t="shared" si="7"/>
        <v>38.892000000000003</v>
      </c>
      <c r="G205" s="30" t="s">
        <v>7</v>
      </c>
      <c r="H205" s="31" t="s">
        <v>13</v>
      </c>
      <c r="I205" s="25"/>
      <c r="J205" s="8"/>
      <c r="M205" s="72"/>
      <c r="N205" s="74"/>
      <c r="O205" s="72"/>
      <c r="P205" s="2"/>
      <c r="Q205" s="10"/>
      <c r="R205" s="76"/>
    </row>
    <row r="206" spans="1:18">
      <c r="A206" s="29">
        <v>1031</v>
      </c>
      <c r="B206" s="29">
        <v>610696</v>
      </c>
      <c r="C206" s="38" t="s">
        <v>66</v>
      </c>
      <c r="D206" s="43">
        <v>9.26</v>
      </c>
      <c r="E206" s="44">
        <f t="shared" si="6"/>
        <v>38.892000000000003</v>
      </c>
      <c r="F206" s="50">
        <f t="shared" si="7"/>
        <v>38.892000000000003</v>
      </c>
      <c r="G206" s="30" t="s">
        <v>7</v>
      </c>
      <c r="H206" s="31" t="s">
        <v>13</v>
      </c>
      <c r="I206" s="25"/>
      <c r="J206" s="8"/>
      <c r="M206" s="72"/>
      <c r="N206" s="74"/>
      <c r="O206" s="72"/>
      <c r="P206" s="2"/>
      <c r="Q206" s="10"/>
      <c r="R206" s="76"/>
    </row>
    <row r="207" spans="1:18">
      <c r="A207" s="8"/>
      <c r="B207" s="8"/>
      <c r="C207" s="8"/>
      <c r="D207" s="64"/>
      <c r="E207" s="62"/>
      <c r="F207" s="63"/>
      <c r="G207" s="8"/>
      <c r="H207" s="8"/>
      <c r="I207" s="25"/>
      <c r="J207" s="8"/>
      <c r="M207" s="72"/>
      <c r="N207" s="74"/>
      <c r="O207" s="72"/>
      <c r="P207" s="2"/>
      <c r="Q207" s="10"/>
      <c r="R207" s="76"/>
    </row>
    <row r="208" spans="1:18">
      <c r="A208" s="8"/>
      <c r="B208" s="37" t="s">
        <v>25</v>
      </c>
      <c r="C208" s="8"/>
      <c r="D208" s="64"/>
      <c r="E208" s="62"/>
      <c r="F208" s="63"/>
      <c r="G208" s="8"/>
      <c r="H208" s="8"/>
      <c r="I208" s="25"/>
      <c r="J208" s="8"/>
      <c r="M208" s="72"/>
      <c r="N208" s="74"/>
      <c r="O208" s="72"/>
      <c r="P208" s="2"/>
      <c r="Q208" s="10"/>
      <c r="R208" s="76"/>
    </row>
    <row r="209" spans="1:18">
      <c r="A209" s="1" t="s">
        <v>0</v>
      </c>
      <c r="B209" s="1" t="s">
        <v>1</v>
      </c>
      <c r="C209" s="1" t="s">
        <v>2</v>
      </c>
      <c r="D209" s="51" t="s">
        <v>131</v>
      </c>
      <c r="E209" s="51" t="s">
        <v>132</v>
      </c>
      <c r="F209" s="47" t="s">
        <v>24</v>
      </c>
      <c r="G209" s="9" t="s">
        <v>12</v>
      </c>
      <c r="H209" s="9" t="s">
        <v>11</v>
      </c>
      <c r="I209" s="25"/>
      <c r="J209" s="8"/>
      <c r="M209" s="72"/>
      <c r="N209" s="74"/>
      <c r="O209" s="72"/>
      <c r="P209" s="2"/>
      <c r="Q209" s="10"/>
      <c r="R209" s="76"/>
    </row>
    <row r="210" spans="1:18">
      <c r="A210" s="29">
        <v>1025</v>
      </c>
      <c r="B210" s="29">
        <v>610822</v>
      </c>
      <c r="C210" s="29" t="s">
        <v>129</v>
      </c>
      <c r="D210" s="48" t="s">
        <v>135</v>
      </c>
      <c r="E210" s="44">
        <v>85</v>
      </c>
      <c r="F210" s="49">
        <f>E210</f>
        <v>85</v>
      </c>
      <c r="G210" s="29" t="s">
        <v>21</v>
      </c>
      <c r="H210" s="29" t="s">
        <v>22</v>
      </c>
      <c r="I210" s="25"/>
      <c r="J210" s="8"/>
      <c r="M210" s="72"/>
      <c r="N210" s="74"/>
      <c r="O210" s="72"/>
      <c r="P210" s="2"/>
      <c r="Q210" s="78"/>
      <c r="R210" s="76"/>
    </row>
    <row r="211" spans="1:18">
      <c r="A211" s="29">
        <v>1025</v>
      </c>
      <c r="B211" s="29">
        <v>610832</v>
      </c>
      <c r="C211" s="29" t="s">
        <v>130</v>
      </c>
      <c r="D211" s="48" t="s">
        <v>135</v>
      </c>
      <c r="E211" s="44">
        <v>101.85</v>
      </c>
      <c r="F211" s="50">
        <f>E211</f>
        <v>101.85</v>
      </c>
      <c r="G211" s="29" t="s">
        <v>23</v>
      </c>
      <c r="H211" s="29" t="s">
        <v>22</v>
      </c>
      <c r="I211" s="25"/>
      <c r="J211" s="8"/>
      <c r="M211" s="72"/>
      <c r="N211" s="74"/>
      <c r="O211" s="72"/>
      <c r="P211" s="2"/>
      <c r="Q211" s="78"/>
      <c r="R211" s="76"/>
    </row>
    <row r="212" spans="1:18">
      <c r="A212" s="36"/>
      <c r="B212" s="8"/>
      <c r="C212" s="8"/>
      <c r="D212" s="64"/>
      <c r="E212" s="66"/>
      <c r="F212" s="60"/>
      <c r="G212" s="8"/>
      <c r="H212" s="8"/>
      <c r="I212" s="25"/>
      <c r="J212" s="8"/>
      <c r="N212" s="74"/>
      <c r="P212" s="2"/>
      <c r="Q212" s="10"/>
      <c r="R212" s="76"/>
    </row>
    <row r="213" spans="1:18">
      <c r="A213" s="8"/>
      <c r="B213" s="8"/>
      <c r="C213" s="8"/>
      <c r="D213" s="64"/>
      <c r="E213" s="66"/>
      <c r="F213" s="60"/>
      <c r="G213" s="8"/>
      <c r="H213" s="8"/>
      <c r="I213" s="25"/>
      <c r="J213" s="8"/>
    </row>
    <row r="214" spans="1:18">
      <c r="A214" s="8"/>
      <c r="B214" s="8"/>
      <c r="C214" s="8"/>
      <c r="D214" s="64"/>
      <c r="E214" s="66"/>
      <c r="F214" s="60"/>
      <c r="G214" s="8"/>
      <c r="H214" s="8"/>
      <c r="I214" s="25"/>
      <c r="J214" s="8"/>
    </row>
    <row r="215" spans="1:18" s="15" customFormat="1">
      <c r="A215" s="14" t="s">
        <v>27</v>
      </c>
      <c r="D215" s="67"/>
      <c r="E215" s="68"/>
      <c r="F215" s="69"/>
      <c r="M215" s="2"/>
      <c r="N215" s="75"/>
      <c r="R215" s="75"/>
    </row>
    <row r="216" spans="1:18">
      <c r="A216" s="8"/>
      <c r="B216" s="8"/>
      <c r="C216" s="8"/>
      <c r="D216" s="64"/>
      <c r="E216" s="66"/>
      <c r="F216" s="60"/>
      <c r="G216" s="8"/>
      <c r="H216" s="8"/>
      <c r="I216" s="25"/>
      <c r="J216" s="8"/>
    </row>
    <row r="217" spans="1:18">
      <c r="A217" s="8"/>
      <c r="B217" s="8"/>
      <c r="C217" s="8"/>
      <c r="D217" s="64"/>
      <c r="E217" s="66"/>
      <c r="F217" s="60"/>
      <c r="G217" s="8"/>
      <c r="H217" s="8"/>
      <c r="I217" s="25"/>
      <c r="J217" s="8"/>
    </row>
    <row r="218" spans="1:18">
      <c r="A218" s="8"/>
      <c r="B218" s="8"/>
      <c r="C218" s="8"/>
      <c r="D218" s="64"/>
      <c r="E218" s="66"/>
      <c r="F218" s="60"/>
      <c r="G218" s="8"/>
      <c r="H218" s="8"/>
      <c r="I218" s="25"/>
      <c r="J218" s="8"/>
    </row>
    <row r="219" spans="1:18">
      <c r="A219" s="8"/>
      <c r="B219" s="8"/>
      <c r="C219" s="8"/>
      <c r="D219" s="64"/>
      <c r="E219" s="66"/>
      <c r="F219" s="60"/>
      <c r="G219" s="8"/>
      <c r="H219" s="8"/>
      <c r="I219" s="25"/>
      <c r="J219" s="8"/>
    </row>
    <row r="220" spans="1:18">
      <c r="A220" s="8"/>
      <c r="B220" s="8"/>
      <c r="C220" s="8"/>
      <c r="D220" s="64"/>
      <c r="E220" s="66"/>
      <c r="F220" s="60"/>
      <c r="G220" s="8"/>
      <c r="H220" s="8"/>
      <c r="I220" s="25"/>
      <c r="J220" s="8"/>
    </row>
    <row r="221" spans="1:18" s="15" customFormat="1" ht="12">
      <c r="A221" s="14"/>
      <c r="D221" s="67"/>
      <c r="E221" s="68"/>
      <c r="F221" s="69"/>
      <c r="N221" s="75"/>
      <c r="R221" s="75"/>
    </row>
    <row r="222" spans="1:18" s="15" customFormat="1" ht="12">
      <c r="A222" s="14"/>
      <c r="D222" s="67"/>
      <c r="E222" s="68"/>
      <c r="F222" s="69"/>
      <c r="N222" s="75"/>
      <c r="R222" s="75"/>
    </row>
  </sheetData>
  <mergeCells count="7">
    <mergeCell ref="I8:J8"/>
    <mergeCell ref="I69:J69"/>
    <mergeCell ref="I139:J139"/>
    <mergeCell ref="I172:J172"/>
    <mergeCell ref="A1:B3"/>
    <mergeCell ref="E7:J7"/>
    <mergeCell ref="E5:H5"/>
  </mergeCells>
  <phoneticPr fontId="0" type="noConversion"/>
  <hyperlinks>
    <hyperlink ref="L1" r:id="rId1" xr:uid="{00000000-0004-0000-0000-000000000000}"/>
    <hyperlink ref="L2" r:id="rId2" xr:uid="{00000000-0004-0000-0000-000001000000}"/>
  </hyperlinks>
  <pageMargins left="0.47244094488188981" right="0.23622047244094491" top="0.74803149606299213" bottom="0.74803149606299213" header="0.31496062992125984" footer="0.31496062992125984"/>
  <pageSetup paperSize="9" scale="75" fitToHeight="0" orientation="portrait" r:id="rId3"/>
  <headerFooter alignWithMargins="0"/>
  <rowBreaks count="2" manualBreakCount="2">
    <brk id="67" max="11" man="1"/>
    <brk id="138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OBEJMY PP PN10-PN16</vt:lpstr>
      <vt:lpstr>'OBEJMY PP PN10-PN16'!Obszar_wydruku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2024-03-06T11:31:07Z</cp:lastPrinted>
  <dcterms:created xsi:type="dcterms:W3CDTF">2011-03-03T07:41:58Z</dcterms:created>
  <dcterms:modified xsi:type="dcterms:W3CDTF">2024-03-11T11:03:52Z</dcterms:modified>
</cp:coreProperties>
</file>